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20" yWindow="32760" windowWidth="16380" windowHeight="8190" tabRatio="734" activeTab="0"/>
  </bookViews>
  <sheets>
    <sheet name="Digital" sheetId="1" r:id="rId1"/>
  </sheets>
  <definedNames>
    <definedName name="_xlfn.COUNTIFS" hidden="1">#NAME?</definedName>
    <definedName name="_xlfn.SINGLE" hidden="1">#NAME?</definedName>
    <definedName name="_xlfn.SUMIFS" hidden="1">#NAME?</definedName>
    <definedName name="Excel_BuiltIn_Print_Area_1">'Digital'!$A$2:$P$159</definedName>
    <definedName name="Excel_BuiltIn_Print_Area_2">#REF!</definedName>
    <definedName name="Excel_BuiltIn_Print_Area_2_1">"$'results printouts'.$#ref" "$#REF!:$#REF!$#REF!"</definedName>
    <definedName name="Excel_BuiltIn_Print_Area_2_1_1">#REF!</definedName>
    <definedName name="_xlnm.Print_Area" localSheetId="0">'Digital'!$A$2:$Q$56</definedName>
  </definedNames>
  <calcPr fullCalcOnLoad="1"/>
</workbook>
</file>

<file path=xl/sharedStrings.xml><?xml version="1.0" encoding="utf-8"?>
<sst xmlns="http://schemas.openxmlformats.org/spreadsheetml/2006/main" count="218" uniqueCount="125">
  <si>
    <t xml:space="preserve"> </t>
  </si>
  <si>
    <t>GRAND</t>
  </si>
  <si>
    <t>HM</t>
  </si>
  <si>
    <t>TECHNICAL</t>
  </si>
  <si>
    <t>INTERPRETATION</t>
  </si>
  <si>
    <t>TOTAL</t>
  </si>
  <si>
    <t>PM</t>
  </si>
  <si>
    <t>Title</t>
  </si>
  <si>
    <t>Name</t>
  </si>
  <si>
    <t>/10</t>
  </si>
  <si>
    <t>/30</t>
  </si>
  <si>
    <t>AWARD</t>
  </si>
  <si>
    <t>Comments</t>
  </si>
  <si>
    <t>Entries:</t>
  </si>
  <si>
    <t>TRADITIONAL</t>
  </si>
  <si>
    <t>B&amp;W / MONOCHROME</t>
  </si>
  <si>
    <t>Digital Results</t>
  </si>
  <si>
    <t>PICTORIAL</t>
  </si>
  <si>
    <t>Ice Fog Walkers And Watchers</t>
  </si>
  <si>
    <t>Icicles</t>
  </si>
  <si>
    <t>Is This What I Think It Is</t>
  </si>
  <si>
    <t>Kaleidoscope</t>
  </si>
  <si>
    <t>Late Ride</t>
  </si>
  <si>
    <t>Lead Me Away</t>
  </si>
  <si>
    <t>Let Sleeping Snakes Lie</t>
  </si>
  <si>
    <t>Lighthouse</t>
  </si>
  <si>
    <t>Lilies</t>
  </si>
  <si>
    <t>Moon In The Cradle</t>
  </si>
  <si>
    <t>No Air Traffic Control Needed</t>
  </si>
  <si>
    <t>North</t>
  </si>
  <si>
    <t>Old Wood</t>
  </si>
  <si>
    <t>Only</t>
  </si>
  <si>
    <t>Out Of The Blue</t>
  </si>
  <si>
    <t>Painted Water Lily</t>
  </si>
  <si>
    <t>Running Bunny</t>
  </si>
  <si>
    <t>Safety In Numbers</t>
  </si>
  <si>
    <t>Scotch Thistle Bud</t>
  </si>
  <si>
    <t>Serious Underbite</t>
  </si>
  <si>
    <t>Solitude In The Great Sandhills</t>
  </si>
  <si>
    <t>Sun Rising</t>
  </si>
  <si>
    <t>The Drake</t>
  </si>
  <si>
    <t>There Was Snow On The Roof</t>
  </si>
  <si>
    <t>To Infinity And Beyond</t>
  </si>
  <si>
    <t>Waiting For A Visitor</t>
  </si>
  <si>
    <t>Water Worship</t>
  </si>
  <si>
    <t>A Very Kitty Christmas</t>
  </si>
  <si>
    <t>Aisle To Worship</t>
  </si>
  <si>
    <t>All That Glitters</t>
  </si>
  <si>
    <t>Amber</t>
  </si>
  <si>
    <t>Bring It On</t>
  </si>
  <si>
    <t>Camouflage</t>
  </si>
  <si>
    <t>Chemistry</t>
  </si>
  <si>
    <t>Conjuring Covid Cure</t>
  </si>
  <si>
    <t>Discovery</t>
  </si>
  <si>
    <t>Eww</t>
  </si>
  <si>
    <t>Fan Wave</t>
  </si>
  <si>
    <t>Frosted Seed Pod</t>
  </si>
  <si>
    <t>He Has His  Eye On You</t>
  </si>
  <si>
    <t>Richard Kerbes</t>
  </si>
  <si>
    <t>Ian Sutherland</t>
  </si>
  <si>
    <t>Barbara Rackel</t>
  </si>
  <si>
    <t>Ken Greenhorn</t>
  </si>
  <si>
    <t>Bruce Guenter</t>
  </si>
  <si>
    <t>Kathy Meeres</t>
  </si>
  <si>
    <t>Rob Arthur</t>
  </si>
  <si>
    <t>Barry Singer</t>
  </si>
  <si>
    <t>Jane Hiebert</t>
  </si>
  <si>
    <t>Mary Lou Fletcher</t>
  </si>
  <si>
    <t>Patty Martin</t>
  </si>
  <si>
    <t>Helen Brown</t>
  </si>
  <si>
    <t>Cathleen Mewis</t>
  </si>
  <si>
    <t>Norman Buker</t>
  </si>
  <si>
    <t>Cathy Baerg</t>
  </si>
  <si>
    <t>Gayvin Franson</t>
  </si>
  <si>
    <t>Michele Kralkay</t>
  </si>
  <si>
    <t>Emily Schindel</t>
  </si>
  <si>
    <t>Howard Ruston</t>
  </si>
  <si>
    <t>Maurice Vold</t>
  </si>
  <si>
    <t>Gordon Sukut</t>
  </si>
  <si>
    <t>Doris Santha</t>
  </si>
  <si>
    <t>Where We Goin Mama?</t>
  </si>
  <si>
    <t>Breaking the Rule of Thirds</t>
  </si>
  <si>
    <t>Prairie Landscape</t>
  </si>
  <si>
    <t>nice complimentary colours, a tad too much black in the flower, lots of repetition and pop of colour in the middle</t>
  </si>
  <si>
    <t>try to take from further away and crop in to get less noise, lighting and texture is great, add more pop to the yellow to suit the title, left side not as sharp as right</t>
  </si>
  <si>
    <t>a fun snapshot image, red background matches the socks too closely, vignette too strong, centre snowflake is a bit bright</t>
  </si>
  <si>
    <t>good lighting, good amount of detail, fantastic expression, too bad the eyes weren't sharp, image has the wow factor</t>
  </si>
  <si>
    <t>giraffe is not in focus, awesome background</t>
  </si>
  <si>
    <t>needs to have sharper focus, nice sepia colour tone (very unique for this subject), good title, try to centre the bubbles in the centre more, perhaps a blue tint might add a water feel to it</t>
  </si>
  <si>
    <t>maybe over-saturated, tone down the greens a bit, single tree on right side is distracting - perhaps crop out and make it a vertical format, bottom left corner too bright, colours go well together</t>
  </si>
  <si>
    <t>image does follow the rule of thirds a bit, perhaps crop the top &amp; right side in a little, black sets off the subject very well</t>
  </si>
  <si>
    <t>nice backlighting, good focus, drop the background highlights down a bit, bokeh in background adds a bit of interest, good leading lines in the web, nice symmetry, good colour contrast</t>
  </si>
  <si>
    <t>nice leading lines towards the wave, image has too much contrast, try cropping out trees on left side, nice muted background, possibly too much foreground - try to place the horizon very near the bottom</t>
  </si>
  <si>
    <t>good sharp focus, nice colours, good background, try to get more frost in focus, perhaps crop a little on the right to get the seed more centred</t>
  </si>
  <si>
    <t>eye is too close to the third gridline, try to clone out the head behind back leg and ear tag, background greens are nicely muted, good texture capture in the fur</t>
  </si>
  <si>
    <t>move 1/2 step to the left to achieve more symmetry, remove bottom distractions, perhaps could use more contrast, good abstract</t>
  </si>
  <si>
    <t>nice earthy tones, cropped well, needs to have more in focus, great background, has a flowing feel to it, lots of potential in this image, perhaps have the drop in the centre</t>
  </si>
  <si>
    <t>good sharp focus, eyes are drawn to the third points, square crop helps, nice dark centre circle, perhaps tone done the highlights a little</t>
  </si>
  <si>
    <t>perfect silhouette shot, nicely breaks the rule of thirds, very nice sky, perhaps show more of the bike to go along with the title, good use of trees to soften the horizon</t>
  </si>
  <si>
    <t>needs to have sharper focus, nice colours, image has lots of potential, eye needs to be in the centre</t>
  </si>
  <si>
    <t>great classic idea, bokeh of leaves in top left corner adds depth - or are a distraction, a touch out of focus, try adding more green or making the leaves all black, try a square format with the moon dead-centre</t>
  </si>
  <si>
    <t>great sharp focus, not enough birds in the top left corner, very well done image, eye has nowhere to rest</t>
  </si>
  <si>
    <t>good symmetry, remove coloured flowers &amp; dark snow clump &amp; steel on right side, title is a little confusing, try a higher vantage point to remove the sky above the trees at the far end of the tunnel</t>
  </si>
  <si>
    <t>composition does not work well with the post so far to the left, little bit of colour helps to balance the image, nice background colours</t>
  </si>
  <si>
    <t>great reflection, very close to the rule of thirds - try centering post of moving closer to the side, nice striking colours</t>
  </si>
  <si>
    <t>not centred enough, shadow on bottom right corner is distracting, nice colour pop, try putting red lily in the bottom left corner, nice to see 3 green contrasting leaves</t>
  </si>
  <si>
    <t>good horizon placement, no real focal point, needs richer blacks to add contrast, trim more off the left side, grain bins need to be sharper, with the canola being out of focus try cropping most of the field out</t>
  </si>
  <si>
    <t>weak composition, rabbit needs to be centred or at the right edge, check the white balance (snow looks blue), great focus and sharpness</t>
  </si>
  <si>
    <t>good use of wide open sky, bring down the blacks to add contrast and depth, clone out single buffalo on right side and crop the right side a bit, oval shape of the herd is mimicked on the lower clouds</t>
  </si>
  <si>
    <t>try a square crop with the subject dead centre, too much contrast and saturation in the background greens, nice strong colours, lighting is a bit harsh, bud in the bottom left corner is a bit of distraction</t>
  </si>
  <si>
    <t>perhaps a tighter crop in from top left to help centre the subject, good sharp eye but would like to see the mouth sharper, weak title considering the focal point</t>
  </si>
  <si>
    <t>ripples are uniform and balanced, bird needs to have a tighter crop and be centered, nice sharp focus - good eye capture</t>
  </si>
  <si>
    <t>clean up the background with a tighter crop, person in the back is out of focus, try a lower perspective to accentuate the size of the snowbank</t>
  </si>
  <si>
    <t>good symmetry &amp; repetition, needs more contrast, this image makes brown interesting, well captured</t>
  </si>
  <si>
    <t>good leading lines, kind of leans to the left, too much contrast between the blacks and white rocks, good horizon placement as the foreground stones are pleasing to look at</t>
  </si>
  <si>
    <t>good composition, great vision and concept, interesting background, lighting done very well</t>
  </si>
  <si>
    <t>great leading lines, front of pews align with a third line, horizon appears crooked, nice colours, good title, great example of symmetry, lighting is good and gives you a feeling of silence, a small bit of burgundy on the bottom right corner</t>
  </si>
  <si>
    <t xml:space="preserve">nice leading lines draw you in to the walkers, fog is amazing, good focus and lighting, railing on the left side looks like it's leaning out, nice S-curve with a path that does not leave the frame, top left is very bright - try cropping to tone it down and applying a gradient </t>
  </si>
  <si>
    <t>simple and clean image, nice leading lines, lighting is a bit harsh especially on the left rail, good symmetry, path does not leave the image which is good, perhaps add a person to the image, nice to see the sign at the far end of the path</t>
  </si>
  <si>
    <t xml:space="preserve">dangerously close to the rule of thirds (horizon) - try cropping the bottom half off, walkout needs to be taken out (or at least the person in pink), technically well done, </t>
  </si>
  <si>
    <t>nice vibrant colours, try dropping the shadows a touch, perhaps centre the bottom lily to the green ones, good depth of field, nice triangle created by the green ones, crop some of the left side off, one orange thing in the middle is distracting</t>
  </si>
  <si>
    <t>would like to have the hoar frost differentiated from the background a little more, excellent foreground with the white grasses, very nicely composed, perhaps crop most of foreground out, try bringing up the blue channel and its luminance down</t>
  </si>
  <si>
    <t>needs a tighter crop, need to find the balance point between the open and closed sunflower heads, hot spot on leaf is distracting, very nice backlighting helps to enhance the yellow and hairs on the stems</t>
  </si>
  <si>
    <t>nicely in focus with a bit of motion blur, rotate the image so the fox does not look like it's going downhill, image is a bit busy, dappled lighting does not help (try dodging and burning), good capture</t>
  </si>
  <si>
    <t>dangerously close to being a fine art print, crop in the bottom left a tiny bit, add more blacks to add a bit more contrast, good lighting, needs a model in a long flowing white dress :), try to bring out the wind blown sand a little more, background sky is not great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</si>
</sst>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25">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b/>
      <sz val="14"/>
      <name val="Arial"/>
      <family val="2"/>
    </font>
    <font>
      <sz val="12"/>
      <name val="Arial"/>
      <family val="2"/>
    </font>
    <font>
      <b/>
      <sz val="12"/>
      <name val="Arial"/>
      <family val="2"/>
    </font>
    <font>
      <u val="single"/>
      <sz val="10"/>
      <color indexed="20"/>
      <name val="Arial"/>
      <family val="2"/>
    </font>
    <font>
      <u val="single"/>
      <sz val="10"/>
      <color indexed="12"/>
      <name val="Arial"/>
      <family val="2"/>
    </font>
    <font>
      <u val="single"/>
      <sz val="10"/>
      <color theme="11"/>
      <name val="Arial"/>
      <family val="2"/>
    </font>
    <font>
      <u val="single"/>
      <sz val="10"/>
      <color theme="1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style="thin"/>
      <right style="thin"/>
      <top style="thin"/>
      <bottom style="thin"/>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
      <left style="medium">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thin">
        <color indexed="8"/>
      </left>
      <right style="thin"/>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8">
    <xf numFmtId="0" fontId="0" fillId="0" borderId="0" xfId="0" applyAlignment="1">
      <alignment/>
    </xf>
    <xf numFmtId="0" fontId="19" fillId="0" borderId="0" xfId="0" applyFont="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10" xfId="0" applyFont="1" applyBorder="1" applyAlignment="1">
      <alignment vertical="center" wrapText="1"/>
    </xf>
    <xf numFmtId="0" fontId="19" fillId="0" borderId="10" xfId="0" applyFont="1" applyBorder="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Border="1" applyAlignment="1">
      <alignment horizontal="center" vertical="center"/>
    </xf>
    <xf numFmtId="0" fontId="20" fillId="0" borderId="14" xfId="0" applyFont="1" applyBorder="1" applyAlignment="1">
      <alignment horizontal="center" vertical="center" wrapText="1"/>
    </xf>
    <xf numFmtId="0" fontId="20" fillId="0" borderId="14"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Border="1" applyAlignment="1">
      <alignment vertical="center" wrapText="1"/>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5" xfId="0" applyFont="1" applyFill="1" applyBorder="1" applyAlignment="1">
      <alignment horizontal="center" vertical="center"/>
    </xf>
    <xf numFmtId="0" fontId="19" fillId="0" borderId="15" xfId="0" applyFont="1" applyBorder="1" applyAlignment="1">
      <alignment horizontal="left" vertical="center" wrapText="1"/>
    </xf>
    <xf numFmtId="0" fontId="19" fillId="0" borderId="21"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Fill="1" applyBorder="1" applyAlignment="1">
      <alignment horizontal="center" vertical="center"/>
    </xf>
    <xf numFmtId="0" fontId="19" fillId="0" borderId="22" xfId="0" applyFont="1" applyBorder="1" applyAlignment="1">
      <alignment vertical="center" wrapText="1"/>
    </xf>
    <xf numFmtId="0" fontId="19" fillId="0" borderId="23" xfId="0" applyFont="1" applyBorder="1" applyAlignment="1">
      <alignmen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1" fontId="19" fillId="0" borderId="26" xfId="0" applyNumberFormat="1" applyFont="1" applyBorder="1" applyAlignment="1">
      <alignment horizontal="center" vertical="center"/>
    </xf>
    <xf numFmtId="0" fontId="19" fillId="0" borderId="27" xfId="0" applyFont="1" applyBorder="1" applyAlignment="1">
      <alignment horizontal="center" vertical="center"/>
    </xf>
    <xf numFmtId="0" fontId="19" fillId="0" borderId="27" xfId="0" applyFont="1" applyFill="1" applyBorder="1" applyAlignment="1">
      <alignment horizontal="center" vertical="center"/>
    </xf>
    <xf numFmtId="0" fontId="19" fillId="0" borderId="25" xfId="0" applyFont="1" applyFill="1" applyBorder="1" applyAlignment="1">
      <alignment horizontal="center" vertical="center"/>
    </xf>
    <xf numFmtId="172" fontId="19" fillId="0" borderId="27" xfId="0" applyNumberFormat="1" applyFont="1" applyBorder="1" applyAlignment="1">
      <alignment horizontal="center" vertical="center"/>
    </xf>
    <xf numFmtId="0" fontId="19" fillId="0" borderId="28" xfId="0" applyFont="1" applyBorder="1" applyAlignment="1">
      <alignment horizontal="center" vertical="center"/>
    </xf>
    <xf numFmtId="0" fontId="19" fillId="0" borderId="27" xfId="0" applyFont="1" applyBorder="1" applyAlignment="1">
      <alignment vertical="center" wrapText="1"/>
    </xf>
    <xf numFmtId="172" fontId="19" fillId="0" borderId="0" xfId="0" applyNumberFormat="1" applyFont="1" applyBorder="1" applyAlignment="1">
      <alignment horizontal="center" vertical="center"/>
    </xf>
    <xf numFmtId="0" fontId="19" fillId="0" borderId="29" xfId="0" applyFont="1" applyBorder="1" applyAlignment="1">
      <alignment horizontal="center" vertical="center"/>
    </xf>
    <xf numFmtId="0" fontId="19" fillId="0" borderId="29" xfId="0" applyFont="1" applyBorder="1" applyAlignment="1">
      <alignment vertical="center" wrapText="1"/>
    </xf>
    <xf numFmtId="0" fontId="19" fillId="0" borderId="29" xfId="0" applyFont="1" applyBorder="1" applyAlignment="1">
      <alignment vertical="center"/>
    </xf>
    <xf numFmtId="172" fontId="19" fillId="0" borderId="29" xfId="0" applyNumberFormat="1" applyFont="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Border="1" applyAlignment="1">
      <alignment horizontal="center" vertical="center"/>
    </xf>
    <xf numFmtId="0" fontId="19" fillId="0" borderId="30" xfId="0" applyFont="1" applyBorder="1" applyAlignment="1">
      <alignment vertical="center" wrapText="1"/>
    </xf>
    <xf numFmtId="0" fontId="19" fillId="0" borderId="30" xfId="0" applyFont="1" applyBorder="1" applyAlignment="1">
      <alignment vertical="center"/>
    </xf>
    <xf numFmtId="172" fontId="19" fillId="0" borderId="30" xfId="0" applyNumberFormat="1" applyFont="1" applyBorder="1" applyAlignment="1">
      <alignment horizontal="center" vertical="center"/>
    </xf>
    <xf numFmtId="0" fontId="19" fillId="0" borderId="30" xfId="0" applyFont="1" applyFill="1" applyBorder="1" applyAlignment="1">
      <alignment horizontal="center" vertical="center"/>
    </xf>
    <xf numFmtId="0" fontId="19" fillId="0" borderId="22" xfId="0" applyFont="1" applyFill="1" applyBorder="1" applyAlignment="1">
      <alignment vertical="center" wrapText="1"/>
    </xf>
    <xf numFmtId="0" fontId="19" fillId="0" borderId="31" xfId="0" applyFont="1" applyFill="1" applyBorder="1" applyAlignment="1">
      <alignment horizontal="center" vertical="center"/>
    </xf>
    <xf numFmtId="0" fontId="19" fillId="0" borderId="30" xfId="0" applyFont="1" applyBorder="1" applyAlignment="1">
      <alignment horizontal="left" vertical="center" wrapText="1"/>
    </xf>
    <xf numFmtId="0" fontId="19" fillId="0" borderId="30" xfId="0" applyFont="1" applyBorder="1" applyAlignment="1">
      <alignment horizontal="left" vertical="center"/>
    </xf>
    <xf numFmtId="0" fontId="19" fillId="0" borderId="32" xfId="0" applyFont="1" applyBorder="1" applyAlignment="1">
      <alignment horizontal="center" vertical="center"/>
    </xf>
    <xf numFmtId="0" fontId="19" fillId="0" borderId="0" xfId="0" applyFont="1" applyBorder="1" applyAlignment="1">
      <alignment horizontal="lef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1" fontId="19" fillId="0" borderId="35" xfId="0" applyNumberFormat="1" applyFont="1" applyBorder="1" applyAlignment="1">
      <alignment horizontal="center" vertical="center"/>
    </xf>
    <xf numFmtId="0" fontId="19" fillId="0" borderId="36" xfId="0" applyFont="1" applyBorder="1" applyAlignment="1">
      <alignment horizontal="center" vertical="center"/>
    </xf>
    <xf numFmtId="0" fontId="19" fillId="0" borderId="34" xfId="0" applyFont="1" applyFill="1" applyBorder="1" applyAlignment="1">
      <alignment horizontal="center" vertical="center"/>
    </xf>
    <xf numFmtId="1" fontId="19" fillId="0" borderId="37" xfId="0" applyNumberFormat="1" applyFont="1" applyBorder="1" applyAlignment="1">
      <alignment horizontal="center" vertical="center"/>
    </xf>
    <xf numFmtId="0" fontId="19" fillId="0" borderId="38" xfId="0" applyFont="1" applyBorder="1" applyAlignment="1">
      <alignment vertical="center" wrapText="1"/>
    </xf>
    <xf numFmtId="0" fontId="19" fillId="0" borderId="36" xfId="0" applyFont="1" applyBorder="1" applyAlignment="1">
      <alignment vertical="center" wrapText="1"/>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38" xfId="0" applyFont="1" applyBorder="1" applyAlignment="1">
      <alignment horizontal="center" vertical="center"/>
    </xf>
    <xf numFmtId="172" fontId="19" fillId="0" borderId="38" xfId="0" applyNumberFormat="1"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19" fillId="0" borderId="14" xfId="0" applyFont="1" applyBorder="1" applyAlignment="1">
      <alignment horizontal="center" vertical="center"/>
    </xf>
    <xf numFmtId="0" fontId="18" fillId="0" borderId="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178"/>
  <sheetViews>
    <sheetView tabSelected="1" zoomScale="70" zoomScaleNormal="70" zoomScaleSheetLayoutView="70" zoomScalePageLayoutView="0" workbookViewId="0" topLeftCell="A1">
      <pane ySplit="7" topLeftCell="A8" activePane="bottomLeft" state="frozen"/>
      <selection pane="topLeft" activeCell="C1" sqref="C1"/>
      <selection pane="bottomLeft" activeCell="A1" sqref="A1"/>
    </sheetView>
  </sheetViews>
  <sheetFormatPr defaultColWidth="8.8515625" defaultRowHeight="12.75"/>
  <cols>
    <col min="1" max="1" width="34.8515625" style="2" customWidth="1"/>
    <col min="2" max="2" width="26.7109375" style="3" customWidth="1"/>
    <col min="3" max="3" width="6.421875" style="4" customWidth="1"/>
    <col min="4" max="4" width="6.28125" style="4" customWidth="1"/>
    <col min="5" max="5" width="6.421875" style="4" customWidth="1"/>
    <col min="6" max="6" width="8.140625" style="4" customWidth="1"/>
    <col min="7" max="7" width="6.28125" style="1" customWidth="1"/>
    <col min="8" max="9" width="6.421875" style="1" customWidth="1"/>
    <col min="10" max="10" width="8.7109375" style="1" customWidth="1"/>
    <col min="11" max="13" width="6.28125" style="1" customWidth="1"/>
    <col min="14" max="14" width="9.7109375" style="1" customWidth="1"/>
    <col min="15" max="15" width="12.28125" style="1" customWidth="1"/>
    <col min="16" max="16" width="12.140625" style="1" customWidth="1"/>
    <col min="17" max="17" width="112.00390625" style="2" customWidth="1"/>
    <col min="18" max="16384" width="8.8515625" style="3" customWidth="1"/>
  </cols>
  <sheetData>
    <row r="1" ht="21" customHeight="1"/>
    <row r="2" spans="2:17" ht="31.5" customHeight="1">
      <c r="B2" s="77" t="s">
        <v>16</v>
      </c>
      <c r="C2" s="77"/>
      <c r="D2" s="77"/>
      <c r="E2" s="77"/>
      <c r="F2" s="77"/>
      <c r="G2" s="77"/>
      <c r="H2" s="77"/>
      <c r="I2" s="77"/>
      <c r="J2" s="77"/>
      <c r="K2" s="77"/>
      <c r="L2" s="77"/>
      <c r="M2" s="4"/>
      <c r="N2" s="4"/>
      <c r="O2" s="4"/>
      <c r="P2" s="4"/>
      <c r="Q2" s="42"/>
    </row>
    <row r="3" spans="1:16" ht="31.5" customHeight="1">
      <c r="A3" s="5"/>
      <c r="B3" s="77" t="s">
        <v>81</v>
      </c>
      <c r="C3" s="77"/>
      <c r="D3" s="77"/>
      <c r="E3" s="77"/>
      <c r="F3" s="77"/>
      <c r="G3" s="77"/>
      <c r="H3" s="77"/>
      <c r="I3" s="77"/>
      <c r="J3" s="77"/>
      <c r="K3" s="77"/>
      <c r="L3" s="77"/>
      <c r="M3" s="6"/>
      <c r="N3" s="6"/>
      <c r="O3" s="4"/>
      <c r="P3" s="4"/>
    </row>
    <row r="4" spans="1:16" ht="16.5" thickBot="1">
      <c r="A4" s="5"/>
      <c r="B4" s="4"/>
      <c r="G4" s="4"/>
      <c r="H4" s="4"/>
      <c r="I4" s="4"/>
      <c r="J4" s="4"/>
      <c r="K4" s="4"/>
      <c r="L4" s="4"/>
      <c r="M4" s="4"/>
      <c r="N4" s="4"/>
      <c r="O4" s="4"/>
      <c r="P4" s="4"/>
    </row>
    <row r="5" spans="1:17" ht="15">
      <c r="A5" s="7"/>
      <c r="B5" s="8"/>
      <c r="C5" s="9"/>
      <c r="D5" s="10"/>
      <c r="E5" s="10"/>
      <c r="F5" s="11"/>
      <c r="G5" s="9"/>
      <c r="H5" s="10"/>
      <c r="I5" s="10"/>
      <c r="J5" s="11"/>
      <c r="K5" s="9"/>
      <c r="L5" s="10"/>
      <c r="M5" s="10"/>
      <c r="N5" s="11"/>
      <c r="O5" s="12" t="s">
        <v>1</v>
      </c>
      <c r="P5" s="13"/>
      <c r="Q5" s="7"/>
    </row>
    <row r="6" spans="1:17" ht="15.75">
      <c r="A6" s="14"/>
      <c r="B6" s="15"/>
      <c r="C6" s="76" t="s">
        <v>17</v>
      </c>
      <c r="D6" s="76"/>
      <c r="E6" s="76"/>
      <c r="F6" s="76"/>
      <c r="G6" s="76" t="s">
        <v>3</v>
      </c>
      <c r="H6" s="76"/>
      <c r="I6" s="76"/>
      <c r="J6" s="76"/>
      <c r="K6" s="76" t="s">
        <v>4</v>
      </c>
      <c r="L6" s="76"/>
      <c r="M6" s="76"/>
      <c r="N6" s="76"/>
      <c r="O6" s="17" t="s">
        <v>5</v>
      </c>
      <c r="P6" s="16"/>
      <c r="Q6" s="18"/>
    </row>
    <row r="7" spans="1:17" ht="15.75" thickBot="1">
      <c r="A7" s="19" t="s">
        <v>7</v>
      </c>
      <c r="B7" s="20" t="s">
        <v>8</v>
      </c>
      <c r="C7" s="21" t="s">
        <v>9</v>
      </c>
      <c r="D7" s="22" t="s">
        <v>9</v>
      </c>
      <c r="E7" s="22" t="s">
        <v>9</v>
      </c>
      <c r="F7" s="23" t="s">
        <v>10</v>
      </c>
      <c r="G7" s="24" t="s">
        <v>9</v>
      </c>
      <c r="H7" s="22" t="s">
        <v>9</v>
      </c>
      <c r="I7" s="22" t="s">
        <v>9</v>
      </c>
      <c r="J7" s="25" t="s">
        <v>10</v>
      </c>
      <c r="K7" s="21" t="s">
        <v>9</v>
      </c>
      <c r="L7" s="22" t="s">
        <v>9</v>
      </c>
      <c r="M7" s="22" t="s">
        <v>9</v>
      </c>
      <c r="N7" s="23" t="s">
        <v>10</v>
      </c>
      <c r="O7" s="20" t="s">
        <v>10</v>
      </c>
      <c r="P7" s="26" t="s">
        <v>11</v>
      </c>
      <c r="Q7" s="27" t="s">
        <v>12</v>
      </c>
    </row>
    <row r="8" spans="1:16" ht="15.75">
      <c r="A8" s="5"/>
      <c r="B8" s="4"/>
      <c r="G8" s="4"/>
      <c r="H8" s="4"/>
      <c r="I8" s="4"/>
      <c r="J8" s="4"/>
      <c r="K8" s="4"/>
      <c r="L8" s="4"/>
      <c r="M8" s="4"/>
      <c r="N8" s="4"/>
      <c r="O8" s="4"/>
      <c r="P8" s="28"/>
    </row>
    <row r="9" spans="1:16" ht="30.75" customHeight="1">
      <c r="A9" s="5"/>
      <c r="B9" s="29" t="s">
        <v>13</v>
      </c>
      <c r="C9" s="1">
        <v>42</v>
      </c>
      <c r="D9" s="1"/>
      <c r="E9" s="1"/>
      <c r="F9" s="1"/>
      <c r="P9" s="28"/>
    </row>
    <row r="10" spans="3:16" ht="9.75" customHeight="1">
      <c r="C10" s="1"/>
      <c r="D10" s="1"/>
      <c r="E10" s="1"/>
      <c r="F10" s="1"/>
      <c r="G10" s="30"/>
      <c r="H10" s="30"/>
      <c r="I10" s="30"/>
      <c r="L10" s="30"/>
      <c r="M10" s="30"/>
      <c r="P10" s="28"/>
    </row>
    <row r="11" spans="1:17" ht="45.75" customHeight="1">
      <c r="A11" s="31" t="s">
        <v>41</v>
      </c>
      <c r="B11" s="32" t="s">
        <v>59</v>
      </c>
      <c r="C11" s="33">
        <v>6.5</v>
      </c>
      <c r="D11" s="34">
        <v>6</v>
      </c>
      <c r="E11" s="34">
        <v>6</v>
      </c>
      <c r="F11" s="35">
        <v>18.5</v>
      </c>
      <c r="G11" s="36">
        <v>7.5</v>
      </c>
      <c r="H11" s="38">
        <v>6</v>
      </c>
      <c r="I11" s="38">
        <v>6</v>
      </c>
      <c r="J11" s="35">
        <v>19.5</v>
      </c>
      <c r="K11" s="33">
        <v>7</v>
      </c>
      <c r="L11" s="38">
        <v>7</v>
      </c>
      <c r="M11" s="38">
        <v>6</v>
      </c>
      <c r="N11" s="35">
        <v>20</v>
      </c>
      <c r="O11" s="39">
        <v>19.333333333333332</v>
      </c>
      <c r="P11" s="40" t="s">
        <v>0</v>
      </c>
      <c r="Q11" s="41" t="s">
        <v>112</v>
      </c>
    </row>
    <row r="12" spans="1:17" ht="45.75" customHeight="1">
      <c r="A12" s="31" t="s">
        <v>82</v>
      </c>
      <c r="B12" s="32" t="s">
        <v>71</v>
      </c>
      <c r="C12" s="33">
        <v>7</v>
      </c>
      <c r="D12" s="34">
        <v>6.5</v>
      </c>
      <c r="E12" s="34">
        <v>6.5</v>
      </c>
      <c r="F12" s="35">
        <v>20</v>
      </c>
      <c r="G12" s="36">
        <v>6</v>
      </c>
      <c r="H12" s="38">
        <v>7</v>
      </c>
      <c r="I12" s="38">
        <v>6</v>
      </c>
      <c r="J12" s="35">
        <v>19</v>
      </c>
      <c r="K12" s="33">
        <v>6.5</v>
      </c>
      <c r="L12" s="38">
        <v>8</v>
      </c>
      <c r="M12" s="38">
        <v>6.5</v>
      </c>
      <c r="N12" s="35">
        <v>21</v>
      </c>
      <c r="O12" s="39">
        <v>20</v>
      </c>
      <c r="P12" s="40" t="s">
        <v>0</v>
      </c>
      <c r="Q12" s="41" t="s">
        <v>106</v>
      </c>
    </row>
    <row r="13" spans="1:17" ht="45.75" customHeight="1">
      <c r="A13" s="31" t="s">
        <v>33</v>
      </c>
      <c r="B13" s="32" t="s">
        <v>70</v>
      </c>
      <c r="C13" s="33">
        <v>5.5</v>
      </c>
      <c r="D13" s="34">
        <v>7.5</v>
      </c>
      <c r="E13" s="34">
        <v>6.5</v>
      </c>
      <c r="F13" s="35">
        <v>19.5</v>
      </c>
      <c r="G13" s="36">
        <v>5.5</v>
      </c>
      <c r="H13" s="38">
        <v>8</v>
      </c>
      <c r="I13" s="38">
        <v>7</v>
      </c>
      <c r="J13" s="35">
        <v>20.5</v>
      </c>
      <c r="K13" s="33">
        <v>6</v>
      </c>
      <c r="L13" s="38">
        <v>7.5</v>
      </c>
      <c r="M13" s="38">
        <v>7</v>
      </c>
      <c r="N13" s="35">
        <v>20.5</v>
      </c>
      <c r="O13" s="39">
        <v>20.166666666666668</v>
      </c>
      <c r="P13" s="40" t="s">
        <v>0</v>
      </c>
      <c r="Q13" s="41" t="s">
        <v>105</v>
      </c>
    </row>
    <row r="14" spans="1:17" ht="45.75" customHeight="1">
      <c r="A14" s="31" t="s">
        <v>24</v>
      </c>
      <c r="B14" s="32" t="s">
        <v>64</v>
      </c>
      <c r="C14" s="33">
        <v>8</v>
      </c>
      <c r="D14" s="34">
        <v>6.5</v>
      </c>
      <c r="E14" s="34">
        <v>7</v>
      </c>
      <c r="F14" s="35">
        <v>21.5</v>
      </c>
      <c r="G14" s="36">
        <v>6</v>
      </c>
      <c r="H14" s="38">
        <v>5.5</v>
      </c>
      <c r="I14" s="38">
        <v>6</v>
      </c>
      <c r="J14" s="35">
        <v>17.5</v>
      </c>
      <c r="K14" s="33">
        <v>8</v>
      </c>
      <c r="L14" s="38">
        <v>7</v>
      </c>
      <c r="M14" s="38">
        <v>7</v>
      </c>
      <c r="N14" s="35">
        <v>22</v>
      </c>
      <c r="O14" s="39">
        <v>20.333333333333332</v>
      </c>
      <c r="P14" s="40" t="s">
        <v>0</v>
      </c>
      <c r="Q14" s="41" t="s">
        <v>99</v>
      </c>
    </row>
    <row r="15" spans="1:17" ht="45.75" customHeight="1">
      <c r="A15" s="31" t="s">
        <v>32</v>
      </c>
      <c r="B15" s="32" t="s">
        <v>65</v>
      </c>
      <c r="C15" s="33">
        <v>6.5</v>
      </c>
      <c r="D15" s="34">
        <v>7</v>
      </c>
      <c r="E15" s="34">
        <v>7</v>
      </c>
      <c r="F15" s="35">
        <v>20.5</v>
      </c>
      <c r="G15" s="36">
        <v>6.5</v>
      </c>
      <c r="H15" s="38">
        <v>8</v>
      </c>
      <c r="I15" s="38">
        <v>7</v>
      </c>
      <c r="J15" s="35">
        <v>21.5</v>
      </c>
      <c r="K15" s="33">
        <v>6</v>
      </c>
      <c r="L15" s="38">
        <v>6.5</v>
      </c>
      <c r="M15" s="38">
        <v>7</v>
      </c>
      <c r="N15" s="35">
        <v>19.5</v>
      </c>
      <c r="O15" s="39">
        <v>20.5</v>
      </c>
      <c r="P15" s="40" t="s">
        <v>0</v>
      </c>
      <c r="Q15" s="41" t="s">
        <v>104</v>
      </c>
    </row>
    <row r="16" spans="1:17" ht="45.75" customHeight="1">
      <c r="A16" s="31" t="s">
        <v>37</v>
      </c>
      <c r="B16" s="32" t="s">
        <v>75</v>
      </c>
      <c r="C16" s="33">
        <v>8.5</v>
      </c>
      <c r="D16" s="34">
        <v>6</v>
      </c>
      <c r="E16" s="34">
        <v>6</v>
      </c>
      <c r="F16" s="35">
        <v>20.5</v>
      </c>
      <c r="G16" s="36">
        <v>7</v>
      </c>
      <c r="H16" s="38">
        <v>7.5</v>
      </c>
      <c r="I16" s="38">
        <v>6</v>
      </c>
      <c r="J16" s="35">
        <v>20.5</v>
      </c>
      <c r="K16" s="33">
        <v>8</v>
      </c>
      <c r="L16" s="38">
        <v>6.5</v>
      </c>
      <c r="M16" s="38">
        <v>6</v>
      </c>
      <c r="N16" s="35">
        <v>20.5</v>
      </c>
      <c r="O16" s="39">
        <v>20.5</v>
      </c>
      <c r="P16" s="40" t="s">
        <v>0</v>
      </c>
      <c r="Q16" s="41" t="s">
        <v>110</v>
      </c>
    </row>
    <row r="17" spans="1:17" ht="45.75" customHeight="1">
      <c r="A17" s="31" t="s">
        <v>47</v>
      </c>
      <c r="B17" s="32" t="s">
        <v>69</v>
      </c>
      <c r="C17" s="33">
        <v>6</v>
      </c>
      <c r="D17" s="34">
        <v>7.5</v>
      </c>
      <c r="E17" s="34">
        <v>7</v>
      </c>
      <c r="F17" s="35">
        <v>20.5</v>
      </c>
      <c r="G17" s="36">
        <v>6</v>
      </c>
      <c r="H17" s="38">
        <v>7</v>
      </c>
      <c r="I17" s="38">
        <v>6.5</v>
      </c>
      <c r="J17" s="35">
        <v>19.5</v>
      </c>
      <c r="K17" s="33">
        <v>7</v>
      </c>
      <c r="L17" s="38">
        <v>8</v>
      </c>
      <c r="M17" s="38">
        <v>7</v>
      </c>
      <c r="N17" s="35">
        <v>22</v>
      </c>
      <c r="O17" s="39">
        <v>20.666666666666668</v>
      </c>
      <c r="P17" s="40" t="s">
        <v>0</v>
      </c>
      <c r="Q17" s="41" t="s">
        <v>83</v>
      </c>
    </row>
    <row r="18" spans="1:17" ht="45.75" customHeight="1">
      <c r="A18" s="31" t="s">
        <v>45</v>
      </c>
      <c r="B18" s="32" t="s">
        <v>77</v>
      </c>
      <c r="C18" s="33">
        <v>7.5</v>
      </c>
      <c r="D18" s="34">
        <v>6.5</v>
      </c>
      <c r="E18" s="34">
        <v>7</v>
      </c>
      <c r="F18" s="35">
        <v>21</v>
      </c>
      <c r="G18" s="36">
        <v>5.5</v>
      </c>
      <c r="H18" s="38">
        <v>7</v>
      </c>
      <c r="I18" s="38">
        <v>7.5</v>
      </c>
      <c r="J18" s="35">
        <v>20</v>
      </c>
      <c r="K18" s="33">
        <v>6.5</v>
      </c>
      <c r="L18" s="38">
        <v>7.5</v>
      </c>
      <c r="M18" s="38">
        <v>7</v>
      </c>
      <c r="N18" s="35">
        <v>21</v>
      </c>
      <c r="O18" s="39">
        <v>20.7</v>
      </c>
      <c r="P18" s="40"/>
      <c r="Q18" s="41" t="s">
        <v>85</v>
      </c>
    </row>
    <row r="19" spans="1:17" ht="45.75" customHeight="1">
      <c r="A19" s="31" t="s">
        <v>20</v>
      </c>
      <c r="B19" s="32" t="s">
        <v>60</v>
      </c>
      <c r="C19" s="33">
        <v>8</v>
      </c>
      <c r="D19" s="34">
        <v>9</v>
      </c>
      <c r="E19" s="34">
        <v>5</v>
      </c>
      <c r="F19" s="35">
        <v>22</v>
      </c>
      <c r="G19" s="36">
        <v>7</v>
      </c>
      <c r="H19" s="38">
        <v>7</v>
      </c>
      <c r="I19" s="38">
        <v>5</v>
      </c>
      <c r="J19" s="35">
        <v>19</v>
      </c>
      <c r="K19" s="33">
        <v>8</v>
      </c>
      <c r="L19" s="38">
        <v>8</v>
      </c>
      <c r="M19" s="38">
        <v>5</v>
      </c>
      <c r="N19" s="35">
        <v>21</v>
      </c>
      <c r="O19" s="39">
        <v>20.666666666666668</v>
      </c>
      <c r="P19" s="40" t="s">
        <v>0</v>
      </c>
      <c r="Q19" s="41" t="s">
        <v>96</v>
      </c>
    </row>
    <row r="20" spans="1:17" ht="45.75" customHeight="1">
      <c r="A20" s="31" t="s">
        <v>48</v>
      </c>
      <c r="B20" s="32" t="s">
        <v>78</v>
      </c>
      <c r="C20" s="33">
        <v>7</v>
      </c>
      <c r="D20" s="34">
        <v>7</v>
      </c>
      <c r="E20" s="34">
        <v>7</v>
      </c>
      <c r="F20" s="35">
        <v>21</v>
      </c>
      <c r="G20" s="36">
        <v>5.5</v>
      </c>
      <c r="H20" s="34">
        <v>7.5</v>
      </c>
      <c r="I20" s="34">
        <v>7</v>
      </c>
      <c r="J20" s="35">
        <v>20</v>
      </c>
      <c r="K20" s="33">
        <v>7.5</v>
      </c>
      <c r="L20" s="38">
        <v>7</v>
      </c>
      <c r="M20" s="38">
        <v>7</v>
      </c>
      <c r="N20" s="35">
        <v>21.5</v>
      </c>
      <c r="O20" s="39">
        <v>20.833333333333332</v>
      </c>
      <c r="P20" s="40" t="s">
        <v>0</v>
      </c>
      <c r="Q20" s="41" t="s">
        <v>84</v>
      </c>
    </row>
    <row r="21" spans="1:17" ht="45.75" customHeight="1">
      <c r="A21" s="31" t="s">
        <v>57</v>
      </c>
      <c r="B21" s="32" t="s">
        <v>71</v>
      </c>
      <c r="C21" s="33">
        <v>7</v>
      </c>
      <c r="D21" s="34">
        <v>7</v>
      </c>
      <c r="E21" s="34">
        <v>6.5</v>
      </c>
      <c r="F21" s="35">
        <v>20.5</v>
      </c>
      <c r="G21" s="36">
        <v>7</v>
      </c>
      <c r="H21" s="38">
        <v>7</v>
      </c>
      <c r="I21" s="38">
        <v>7</v>
      </c>
      <c r="J21" s="35">
        <v>21</v>
      </c>
      <c r="K21" s="33">
        <v>6.5</v>
      </c>
      <c r="L21" s="38">
        <v>7.5</v>
      </c>
      <c r="M21" s="38">
        <v>7</v>
      </c>
      <c r="N21" s="35">
        <v>21</v>
      </c>
      <c r="O21" s="39">
        <v>20.833333333333332</v>
      </c>
      <c r="P21" s="40" t="s">
        <v>0</v>
      </c>
      <c r="Q21" s="41" t="s">
        <v>94</v>
      </c>
    </row>
    <row r="22" spans="1:17" ht="45.75" customHeight="1">
      <c r="A22" s="31" t="s">
        <v>80</v>
      </c>
      <c r="B22" s="32" t="s">
        <v>76</v>
      </c>
      <c r="C22" s="33">
        <v>7</v>
      </c>
      <c r="D22" s="34">
        <v>6</v>
      </c>
      <c r="E22" s="34">
        <v>7</v>
      </c>
      <c r="F22" s="35">
        <v>20</v>
      </c>
      <c r="G22" s="36">
        <v>7</v>
      </c>
      <c r="H22" s="38">
        <v>7.5</v>
      </c>
      <c r="I22" s="38">
        <v>7</v>
      </c>
      <c r="J22" s="35">
        <v>21.5</v>
      </c>
      <c r="K22" s="33">
        <v>7</v>
      </c>
      <c r="L22" s="38">
        <v>7.5</v>
      </c>
      <c r="M22" s="38">
        <v>7</v>
      </c>
      <c r="N22" s="35">
        <v>21.5</v>
      </c>
      <c r="O22" s="39">
        <v>21</v>
      </c>
      <c r="P22" s="40" t="s">
        <v>0</v>
      </c>
      <c r="Q22" s="41" t="s">
        <v>123</v>
      </c>
    </row>
    <row r="23" spans="1:17" ht="45.75" customHeight="1">
      <c r="A23" s="31" t="s">
        <v>39</v>
      </c>
      <c r="B23" s="32" t="s">
        <v>62</v>
      </c>
      <c r="C23" s="33">
        <v>7</v>
      </c>
      <c r="D23" s="34">
        <v>6.5</v>
      </c>
      <c r="E23" s="34">
        <v>6.5</v>
      </c>
      <c r="F23" s="35">
        <v>20</v>
      </c>
      <c r="G23" s="36">
        <v>8</v>
      </c>
      <c r="H23" s="38">
        <v>7.5</v>
      </c>
      <c r="I23" s="38">
        <v>6.5</v>
      </c>
      <c r="J23" s="35">
        <v>22</v>
      </c>
      <c r="K23" s="33">
        <v>8</v>
      </c>
      <c r="L23" s="38">
        <v>7.5</v>
      </c>
      <c r="M23" s="38">
        <v>6.5</v>
      </c>
      <c r="N23" s="35">
        <v>22</v>
      </c>
      <c r="O23" s="39">
        <v>21.333333333333332</v>
      </c>
      <c r="P23" s="40" t="s">
        <v>0</v>
      </c>
      <c r="Q23" s="41" t="s">
        <v>122</v>
      </c>
    </row>
    <row r="24" spans="1:17" ht="45.75" customHeight="1">
      <c r="A24" s="31" t="s">
        <v>23</v>
      </c>
      <c r="B24" s="32" t="s">
        <v>63</v>
      </c>
      <c r="C24" s="33">
        <v>7.5</v>
      </c>
      <c r="D24" s="34">
        <v>6.5</v>
      </c>
      <c r="E24" s="34">
        <v>7</v>
      </c>
      <c r="F24" s="35">
        <v>21</v>
      </c>
      <c r="G24" s="36">
        <v>7</v>
      </c>
      <c r="H24" s="38">
        <v>7.5</v>
      </c>
      <c r="I24" s="38">
        <v>6.5</v>
      </c>
      <c r="J24" s="35">
        <v>21</v>
      </c>
      <c r="K24" s="33">
        <v>8</v>
      </c>
      <c r="L24" s="38">
        <v>7.5</v>
      </c>
      <c r="M24" s="38">
        <v>7</v>
      </c>
      <c r="N24" s="35">
        <v>22.5</v>
      </c>
      <c r="O24" s="39">
        <v>21.5</v>
      </c>
      <c r="P24" s="40" t="s">
        <v>0</v>
      </c>
      <c r="Q24" s="41" t="s">
        <v>118</v>
      </c>
    </row>
    <row r="25" spans="1:17" ht="45.75" customHeight="1">
      <c r="A25" s="31" t="s">
        <v>34</v>
      </c>
      <c r="B25" s="32" t="s">
        <v>72</v>
      </c>
      <c r="C25" s="33">
        <v>8</v>
      </c>
      <c r="D25" s="34">
        <v>7</v>
      </c>
      <c r="E25" s="34">
        <v>6.5</v>
      </c>
      <c r="F25" s="35">
        <v>21.5</v>
      </c>
      <c r="G25" s="36">
        <v>7.5</v>
      </c>
      <c r="H25" s="38">
        <v>6.5</v>
      </c>
      <c r="I25" s="38">
        <v>7</v>
      </c>
      <c r="J25" s="35">
        <v>21</v>
      </c>
      <c r="K25" s="33">
        <v>8</v>
      </c>
      <c r="L25" s="38">
        <v>7.5</v>
      </c>
      <c r="M25" s="38">
        <v>7</v>
      </c>
      <c r="N25" s="35">
        <v>22.5</v>
      </c>
      <c r="O25" s="39">
        <v>21.666666666666668</v>
      </c>
      <c r="P25" s="40" t="s">
        <v>0</v>
      </c>
      <c r="Q25" s="41" t="s">
        <v>107</v>
      </c>
    </row>
    <row r="26" spans="1:17" ht="45.75" customHeight="1">
      <c r="A26" s="31" t="s">
        <v>40</v>
      </c>
      <c r="B26" s="32" t="s">
        <v>76</v>
      </c>
      <c r="C26" s="33">
        <v>7</v>
      </c>
      <c r="D26" s="34">
        <v>7.5</v>
      </c>
      <c r="E26" s="34">
        <v>7.5</v>
      </c>
      <c r="F26" s="35">
        <v>22</v>
      </c>
      <c r="G26" s="36">
        <v>5.5</v>
      </c>
      <c r="H26" s="38">
        <v>8</v>
      </c>
      <c r="I26" s="38">
        <v>8</v>
      </c>
      <c r="J26" s="35">
        <v>21.5</v>
      </c>
      <c r="K26" s="33">
        <v>6.5</v>
      </c>
      <c r="L26" s="38">
        <v>7.5</v>
      </c>
      <c r="M26" s="38">
        <v>7.5</v>
      </c>
      <c r="N26" s="35">
        <v>21.5</v>
      </c>
      <c r="O26" s="39">
        <v>21.666666666666668</v>
      </c>
      <c r="P26" s="40" t="s">
        <v>0</v>
      </c>
      <c r="Q26" s="41" t="s">
        <v>111</v>
      </c>
    </row>
    <row r="27" spans="1:17" ht="45.75" customHeight="1">
      <c r="A27" s="31" t="s">
        <v>50</v>
      </c>
      <c r="B27" s="32" t="s">
        <v>73</v>
      </c>
      <c r="C27" s="33">
        <v>7.5</v>
      </c>
      <c r="D27" s="34">
        <v>6.5</v>
      </c>
      <c r="E27" s="34">
        <v>8</v>
      </c>
      <c r="F27" s="35">
        <v>22</v>
      </c>
      <c r="G27" s="36">
        <v>6.5</v>
      </c>
      <c r="H27" s="38">
        <v>6</v>
      </c>
      <c r="I27" s="38">
        <v>7.5</v>
      </c>
      <c r="J27" s="35">
        <v>20</v>
      </c>
      <c r="K27" s="33">
        <v>8</v>
      </c>
      <c r="L27" s="38">
        <v>7.5</v>
      </c>
      <c r="M27" s="38">
        <v>8</v>
      </c>
      <c r="N27" s="35">
        <v>23.5</v>
      </c>
      <c r="O27" s="39">
        <v>21.833333333333332</v>
      </c>
      <c r="P27" s="40" t="s">
        <v>0</v>
      </c>
      <c r="Q27" s="41" t="s">
        <v>87</v>
      </c>
    </row>
    <row r="28" spans="1:17" ht="45.75" customHeight="1">
      <c r="A28" s="31" t="s">
        <v>52</v>
      </c>
      <c r="B28" s="32" t="s">
        <v>64</v>
      </c>
      <c r="C28" s="33">
        <v>6</v>
      </c>
      <c r="D28" s="34">
        <v>8</v>
      </c>
      <c r="E28" s="34">
        <v>8</v>
      </c>
      <c r="F28" s="35">
        <v>22</v>
      </c>
      <c r="G28" s="36">
        <v>6.5</v>
      </c>
      <c r="H28" s="38">
        <v>8</v>
      </c>
      <c r="I28" s="38">
        <v>8</v>
      </c>
      <c r="J28" s="35">
        <v>22.5</v>
      </c>
      <c r="K28" s="33">
        <v>6</v>
      </c>
      <c r="L28" s="38">
        <v>7.5</v>
      </c>
      <c r="M28" s="38">
        <v>8</v>
      </c>
      <c r="N28" s="35">
        <v>21.5</v>
      </c>
      <c r="O28" s="39">
        <v>22</v>
      </c>
      <c r="P28" s="40" t="s">
        <v>2</v>
      </c>
      <c r="Q28" s="41" t="s">
        <v>90</v>
      </c>
    </row>
    <row r="29" spans="1:17" ht="45.75" customHeight="1">
      <c r="A29" s="31" t="s">
        <v>53</v>
      </c>
      <c r="B29" s="32" t="s">
        <v>66</v>
      </c>
      <c r="C29" s="33">
        <v>8</v>
      </c>
      <c r="D29" s="34">
        <v>7</v>
      </c>
      <c r="E29" s="34">
        <v>8</v>
      </c>
      <c r="F29" s="35">
        <v>23</v>
      </c>
      <c r="G29" s="36">
        <v>7</v>
      </c>
      <c r="H29" s="38">
        <v>7</v>
      </c>
      <c r="I29" s="38">
        <v>7.5</v>
      </c>
      <c r="J29" s="35">
        <v>21.5</v>
      </c>
      <c r="K29" s="33">
        <v>8</v>
      </c>
      <c r="L29" s="38">
        <v>7</v>
      </c>
      <c r="M29" s="38">
        <v>7.5</v>
      </c>
      <c r="N29" s="35">
        <v>22.5</v>
      </c>
      <c r="O29" s="39">
        <v>22.333333333333332</v>
      </c>
      <c r="P29" s="40" t="s">
        <v>2</v>
      </c>
      <c r="Q29" s="41" t="s">
        <v>89</v>
      </c>
    </row>
    <row r="30" spans="1:17" ht="45.75" customHeight="1" thickBot="1">
      <c r="A30" s="31" t="s">
        <v>29</v>
      </c>
      <c r="B30" s="32" t="s">
        <v>68</v>
      </c>
      <c r="C30" s="33">
        <v>8</v>
      </c>
      <c r="D30" s="34">
        <v>7</v>
      </c>
      <c r="E30" s="34">
        <v>7</v>
      </c>
      <c r="F30" s="35">
        <v>22</v>
      </c>
      <c r="G30" s="36">
        <v>7</v>
      </c>
      <c r="H30" s="38">
        <v>7.5</v>
      </c>
      <c r="I30" s="38">
        <v>7</v>
      </c>
      <c r="J30" s="35">
        <v>21.5</v>
      </c>
      <c r="K30" s="33">
        <v>8.5</v>
      </c>
      <c r="L30" s="38">
        <v>8</v>
      </c>
      <c r="M30" s="38">
        <v>7</v>
      </c>
      <c r="N30" s="35">
        <v>23.5</v>
      </c>
      <c r="O30" s="39">
        <v>22.333333333333332</v>
      </c>
      <c r="P30" s="40" t="s">
        <v>2</v>
      </c>
      <c r="Q30" s="41" t="s">
        <v>102</v>
      </c>
    </row>
    <row r="31" spans="1:17" ht="15">
      <c r="A31" s="7"/>
      <c r="B31" s="8"/>
      <c r="C31" s="9"/>
      <c r="D31" s="10"/>
      <c r="E31" s="10"/>
      <c r="F31" s="11"/>
      <c r="G31" s="9"/>
      <c r="H31" s="10"/>
      <c r="I31" s="10"/>
      <c r="J31" s="11"/>
      <c r="K31" s="9"/>
      <c r="L31" s="10"/>
      <c r="M31" s="10"/>
      <c r="N31" s="11"/>
      <c r="O31" s="12" t="s">
        <v>1</v>
      </c>
      <c r="P31" s="13"/>
      <c r="Q31" s="7"/>
    </row>
    <row r="32" spans="1:17" ht="15.75">
      <c r="A32" s="14"/>
      <c r="B32" s="15"/>
      <c r="C32" s="76" t="s">
        <v>17</v>
      </c>
      <c r="D32" s="76"/>
      <c r="E32" s="76"/>
      <c r="F32" s="76"/>
      <c r="G32" s="76" t="s">
        <v>3</v>
      </c>
      <c r="H32" s="76"/>
      <c r="I32" s="76"/>
      <c r="J32" s="76"/>
      <c r="K32" s="76" t="s">
        <v>4</v>
      </c>
      <c r="L32" s="76"/>
      <c r="M32" s="76"/>
      <c r="N32" s="76"/>
      <c r="O32" s="17" t="s">
        <v>5</v>
      </c>
      <c r="P32" s="16"/>
      <c r="Q32" s="18"/>
    </row>
    <row r="33" spans="1:17" ht="15.75" thickBot="1">
      <c r="A33" s="19" t="s">
        <v>7</v>
      </c>
      <c r="B33" s="20" t="s">
        <v>8</v>
      </c>
      <c r="C33" s="21" t="s">
        <v>9</v>
      </c>
      <c r="D33" s="22" t="s">
        <v>9</v>
      </c>
      <c r="E33" s="22" t="s">
        <v>9</v>
      </c>
      <c r="F33" s="23" t="s">
        <v>10</v>
      </c>
      <c r="G33" s="24" t="s">
        <v>9</v>
      </c>
      <c r="H33" s="22" t="s">
        <v>9</v>
      </c>
      <c r="I33" s="22" t="s">
        <v>9</v>
      </c>
      <c r="J33" s="25" t="s">
        <v>10</v>
      </c>
      <c r="K33" s="21" t="s">
        <v>9</v>
      </c>
      <c r="L33" s="22" t="s">
        <v>9</v>
      </c>
      <c r="M33" s="22" t="s">
        <v>9</v>
      </c>
      <c r="N33" s="23" t="s">
        <v>10</v>
      </c>
      <c r="O33" s="20" t="s">
        <v>10</v>
      </c>
      <c r="P33" s="26" t="s">
        <v>11</v>
      </c>
      <c r="Q33" s="27" t="s">
        <v>12</v>
      </c>
    </row>
    <row r="34" spans="1:16" ht="15.75">
      <c r="A34" s="5"/>
      <c r="B34" s="4"/>
      <c r="G34" s="4"/>
      <c r="H34" s="4"/>
      <c r="I34" s="4"/>
      <c r="J34" s="4"/>
      <c r="K34" s="4"/>
      <c r="L34" s="4"/>
      <c r="M34" s="4"/>
      <c r="N34" s="4"/>
      <c r="O34" s="4"/>
      <c r="P34" s="28"/>
    </row>
    <row r="35" spans="1:17" ht="45.75" customHeight="1">
      <c r="A35" s="31" t="s">
        <v>36</v>
      </c>
      <c r="B35" s="32" t="s">
        <v>74</v>
      </c>
      <c r="C35" s="33">
        <v>7</v>
      </c>
      <c r="D35" s="34">
        <v>8</v>
      </c>
      <c r="E35" s="34">
        <v>7</v>
      </c>
      <c r="F35" s="35">
        <v>22</v>
      </c>
      <c r="G35" s="36">
        <v>6.5</v>
      </c>
      <c r="H35" s="38">
        <v>9</v>
      </c>
      <c r="I35" s="38">
        <v>7.5</v>
      </c>
      <c r="J35" s="35">
        <v>23</v>
      </c>
      <c r="K35" s="33">
        <v>6.5</v>
      </c>
      <c r="L35" s="38">
        <v>8</v>
      </c>
      <c r="M35" s="38">
        <v>7.5</v>
      </c>
      <c r="N35" s="35">
        <v>22</v>
      </c>
      <c r="O35" s="39">
        <v>22.333333333333332</v>
      </c>
      <c r="P35" s="40" t="s">
        <v>2</v>
      </c>
      <c r="Q35" s="41" t="s">
        <v>109</v>
      </c>
    </row>
    <row r="36" spans="1:17" ht="45.75" customHeight="1">
      <c r="A36" s="31" t="s">
        <v>43</v>
      </c>
      <c r="B36" s="32" t="s">
        <v>58</v>
      </c>
      <c r="C36" s="33">
        <v>7.5</v>
      </c>
      <c r="D36" s="34">
        <v>8</v>
      </c>
      <c r="E36" s="34">
        <v>7</v>
      </c>
      <c r="F36" s="35">
        <v>22.5</v>
      </c>
      <c r="G36" s="36">
        <v>7</v>
      </c>
      <c r="H36" s="38">
        <v>8</v>
      </c>
      <c r="I36" s="38">
        <v>7.5</v>
      </c>
      <c r="J36" s="35">
        <v>22.5</v>
      </c>
      <c r="K36" s="33">
        <v>7.5</v>
      </c>
      <c r="L36" s="38">
        <v>8</v>
      </c>
      <c r="M36" s="38">
        <v>7</v>
      </c>
      <c r="N36" s="35">
        <v>22.5</v>
      </c>
      <c r="O36" s="39">
        <v>22.5</v>
      </c>
      <c r="P36" s="40" t="s">
        <v>2</v>
      </c>
      <c r="Q36" s="41" t="s">
        <v>114</v>
      </c>
    </row>
    <row r="37" spans="1:17" ht="45.75" customHeight="1">
      <c r="A37" s="31" t="s">
        <v>46</v>
      </c>
      <c r="B37" s="32" t="s">
        <v>75</v>
      </c>
      <c r="C37" s="33">
        <v>6.5</v>
      </c>
      <c r="D37" s="34">
        <v>7</v>
      </c>
      <c r="E37" s="34">
        <v>9</v>
      </c>
      <c r="F37" s="35">
        <v>22.5</v>
      </c>
      <c r="G37" s="36">
        <v>8</v>
      </c>
      <c r="H37" s="38">
        <v>7.5</v>
      </c>
      <c r="I37" s="38">
        <v>8.5</v>
      </c>
      <c r="J37" s="35">
        <v>24</v>
      </c>
      <c r="K37" s="33">
        <v>7</v>
      </c>
      <c r="L37" s="38">
        <v>6</v>
      </c>
      <c r="M37" s="38">
        <v>9</v>
      </c>
      <c r="N37" s="35">
        <v>22</v>
      </c>
      <c r="O37" s="39">
        <v>22.833333333333332</v>
      </c>
      <c r="P37" s="40" t="s">
        <v>2</v>
      </c>
      <c r="Q37" s="41" t="s">
        <v>116</v>
      </c>
    </row>
    <row r="38" spans="1:17" ht="45.75" customHeight="1">
      <c r="A38" s="31" t="s">
        <v>27</v>
      </c>
      <c r="B38" s="32" t="s">
        <v>66</v>
      </c>
      <c r="C38" s="33">
        <v>8</v>
      </c>
      <c r="D38" s="34">
        <v>6.5</v>
      </c>
      <c r="E38" s="34">
        <v>8.5</v>
      </c>
      <c r="F38" s="35">
        <v>23</v>
      </c>
      <c r="G38" s="36">
        <v>6.5</v>
      </c>
      <c r="H38" s="38">
        <v>7</v>
      </c>
      <c r="I38" s="38">
        <v>8</v>
      </c>
      <c r="J38" s="35">
        <v>21.5</v>
      </c>
      <c r="K38" s="33">
        <v>8</v>
      </c>
      <c r="L38" s="38">
        <v>7.5</v>
      </c>
      <c r="M38" s="38">
        <v>8.5</v>
      </c>
      <c r="N38" s="35">
        <v>24</v>
      </c>
      <c r="O38" s="39">
        <v>22.833333333333332</v>
      </c>
      <c r="P38" s="40" t="s">
        <v>2</v>
      </c>
      <c r="Q38" s="41" t="s">
        <v>100</v>
      </c>
    </row>
    <row r="39" spans="1:17" ht="45.75" customHeight="1">
      <c r="A39" s="31" t="s">
        <v>25</v>
      </c>
      <c r="B39" s="32" t="s">
        <v>63</v>
      </c>
      <c r="C39" s="33">
        <v>7.5</v>
      </c>
      <c r="D39" s="34">
        <v>8</v>
      </c>
      <c r="E39" s="34">
        <v>8.5</v>
      </c>
      <c r="F39" s="35">
        <v>24</v>
      </c>
      <c r="G39" s="36">
        <v>7.5</v>
      </c>
      <c r="H39" s="38">
        <v>7.5</v>
      </c>
      <c r="I39" s="38">
        <v>8.5</v>
      </c>
      <c r="J39" s="35">
        <v>23.5</v>
      </c>
      <c r="K39" s="33">
        <v>7.5</v>
      </c>
      <c r="L39" s="38">
        <v>7</v>
      </c>
      <c r="M39" s="38">
        <v>8</v>
      </c>
      <c r="N39" s="35">
        <v>22.5</v>
      </c>
      <c r="O39" s="39">
        <v>23.333333333333332</v>
      </c>
      <c r="P39" s="40" t="s">
        <v>2</v>
      </c>
      <c r="Q39" s="41" t="s">
        <v>119</v>
      </c>
    </row>
    <row r="40" spans="1:17" ht="45.75" customHeight="1">
      <c r="A40" s="31" t="s">
        <v>28</v>
      </c>
      <c r="B40" s="32" t="s">
        <v>67</v>
      </c>
      <c r="C40" s="33">
        <v>8.5</v>
      </c>
      <c r="D40" s="34">
        <v>7.5</v>
      </c>
      <c r="E40" s="34">
        <v>6</v>
      </c>
      <c r="F40" s="35">
        <v>22</v>
      </c>
      <c r="G40" s="36">
        <v>8</v>
      </c>
      <c r="H40" s="38">
        <v>9</v>
      </c>
      <c r="I40" s="38">
        <v>8</v>
      </c>
      <c r="J40" s="35">
        <v>25</v>
      </c>
      <c r="K40" s="33">
        <v>9</v>
      </c>
      <c r="L40" s="38">
        <v>8</v>
      </c>
      <c r="M40" s="38">
        <v>6</v>
      </c>
      <c r="N40" s="35">
        <v>23</v>
      </c>
      <c r="O40" s="39">
        <v>23.333333333333332</v>
      </c>
      <c r="P40" s="40" t="s">
        <v>2</v>
      </c>
      <c r="Q40" s="41" t="s">
        <v>101</v>
      </c>
    </row>
    <row r="41" spans="1:17" ht="45.75" customHeight="1">
      <c r="A41" s="31" t="s">
        <v>30</v>
      </c>
      <c r="B41" s="32" t="s">
        <v>69</v>
      </c>
      <c r="C41" s="33">
        <v>7.5</v>
      </c>
      <c r="D41" s="34">
        <v>8.5</v>
      </c>
      <c r="E41" s="34">
        <v>7</v>
      </c>
      <c r="F41" s="35">
        <v>23</v>
      </c>
      <c r="G41" s="36">
        <v>7.5</v>
      </c>
      <c r="H41" s="38">
        <v>8.5</v>
      </c>
      <c r="I41" s="38">
        <v>7.5</v>
      </c>
      <c r="J41" s="35">
        <v>23.5</v>
      </c>
      <c r="K41" s="33">
        <v>8</v>
      </c>
      <c r="L41" s="38">
        <v>8.5</v>
      </c>
      <c r="M41" s="38">
        <v>7</v>
      </c>
      <c r="N41" s="35">
        <v>23.5</v>
      </c>
      <c r="O41" s="39">
        <v>23.333333333333332</v>
      </c>
      <c r="P41" s="40" t="s">
        <v>2</v>
      </c>
      <c r="Q41" s="41" t="s">
        <v>103</v>
      </c>
    </row>
    <row r="42" spans="1:17" ht="45.75" customHeight="1">
      <c r="A42" s="31" t="s">
        <v>51</v>
      </c>
      <c r="B42" s="32" t="s">
        <v>60</v>
      </c>
      <c r="C42" s="33">
        <v>7</v>
      </c>
      <c r="D42" s="34">
        <v>8</v>
      </c>
      <c r="E42" s="34">
        <v>8.5</v>
      </c>
      <c r="F42" s="35">
        <v>23.5</v>
      </c>
      <c r="G42" s="36">
        <v>7</v>
      </c>
      <c r="H42" s="38">
        <v>8</v>
      </c>
      <c r="I42" s="38">
        <v>8.5</v>
      </c>
      <c r="J42" s="35">
        <v>23.5</v>
      </c>
      <c r="K42" s="33">
        <v>7.5</v>
      </c>
      <c r="L42" s="38">
        <v>8</v>
      </c>
      <c r="M42" s="38">
        <v>8</v>
      </c>
      <c r="N42" s="35">
        <v>23.5</v>
      </c>
      <c r="O42" s="39">
        <v>23.5</v>
      </c>
      <c r="P42" s="40" t="s">
        <v>2</v>
      </c>
      <c r="Q42" s="41" t="s">
        <v>88</v>
      </c>
    </row>
    <row r="43" spans="1:17" ht="45.75" customHeight="1">
      <c r="A43" s="31" t="s">
        <v>31</v>
      </c>
      <c r="B43" s="32" t="s">
        <v>68</v>
      </c>
      <c r="C43" s="33">
        <v>8</v>
      </c>
      <c r="D43" s="34">
        <v>8.5</v>
      </c>
      <c r="E43" s="34">
        <v>7</v>
      </c>
      <c r="F43" s="35">
        <v>23.5</v>
      </c>
      <c r="G43" s="36">
        <v>8</v>
      </c>
      <c r="H43" s="38">
        <v>9</v>
      </c>
      <c r="I43" s="38">
        <v>7</v>
      </c>
      <c r="J43" s="35">
        <v>24</v>
      </c>
      <c r="K43" s="33">
        <v>8</v>
      </c>
      <c r="L43" s="38">
        <v>9</v>
      </c>
      <c r="M43" s="38">
        <v>6.5</v>
      </c>
      <c r="N43" s="35">
        <v>23.5</v>
      </c>
      <c r="O43" s="39">
        <v>23.666666666666668</v>
      </c>
      <c r="P43" s="40" t="s">
        <v>2</v>
      </c>
      <c r="Q43" s="41" t="s">
        <v>121</v>
      </c>
    </row>
    <row r="44" spans="1:17" ht="45.75" customHeight="1">
      <c r="A44" s="31" t="s">
        <v>35</v>
      </c>
      <c r="B44" s="32" t="s">
        <v>73</v>
      </c>
      <c r="C44" s="33">
        <v>8</v>
      </c>
      <c r="D44" s="34">
        <v>8.5</v>
      </c>
      <c r="E44" s="34">
        <v>8.5</v>
      </c>
      <c r="F44" s="35">
        <v>25</v>
      </c>
      <c r="G44" s="36">
        <v>7</v>
      </c>
      <c r="H44" s="38">
        <v>8</v>
      </c>
      <c r="I44" s="38">
        <v>8</v>
      </c>
      <c r="J44" s="35">
        <v>23</v>
      </c>
      <c r="K44" s="33">
        <v>7</v>
      </c>
      <c r="L44" s="38">
        <v>7.5</v>
      </c>
      <c r="M44" s="38">
        <v>8.5</v>
      </c>
      <c r="N44" s="35">
        <v>23</v>
      </c>
      <c r="O44" s="39">
        <v>23.666666666666668</v>
      </c>
      <c r="P44" s="40" t="s">
        <v>2</v>
      </c>
      <c r="Q44" s="41" t="s">
        <v>108</v>
      </c>
    </row>
    <row r="45" spans="1:17" ht="45.75" customHeight="1">
      <c r="A45" s="31" t="s">
        <v>38</v>
      </c>
      <c r="B45" s="32" t="s">
        <v>67</v>
      </c>
      <c r="C45" s="33">
        <v>7.5</v>
      </c>
      <c r="D45" s="34">
        <v>8</v>
      </c>
      <c r="E45" s="34">
        <v>8.5</v>
      </c>
      <c r="F45" s="35">
        <v>24</v>
      </c>
      <c r="G45" s="36">
        <v>7.5</v>
      </c>
      <c r="H45" s="38">
        <v>8</v>
      </c>
      <c r="I45" s="38">
        <v>8</v>
      </c>
      <c r="J45" s="35">
        <v>23.5</v>
      </c>
      <c r="K45" s="33">
        <v>7</v>
      </c>
      <c r="L45" s="38">
        <v>8</v>
      </c>
      <c r="M45" s="38">
        <v>8.5</v>
      </c>
      <c r="N45" s="35">
        <v>23.5</v>
      </c>
      <c r="O45" s="39">
        <v>23.666666666666668</v>
      </c>
      <c r="P45" s="40" t="s">
        <v>2</v>
      </c>
      <c r="Q45" s="41" t="s">
        <v>124</v>
      </c>
    </row>
    <row r="46" spans="1:17" ht="45.75" customHeight="1">
      <c r="A46" s="31" t="s">
        <v>42</v>
      </c>
      <c r="B46" s="32" t="s">
        <v>70</v>
      </c>
      <c r="C46" s="33">
        <v>7.5</v>
      </c>
      <c r="D46" s="34">
        <v>8</v>
      </c>
      <c r="E46" s="34">
        <v>9.5</v>
      </c>
      <c r="F46" s="35">
        <v>25</v>
      </c>
      <c r="G46" s="36">
        <v>7</v>
      </c>
      <c r="H46" s="38">
        <v>8</v>
      </c>
      <c r="I46" s="38">
        <v>9.5</v>
      </c>
      <c r="J46" s="35">
        <v>24.5</v>
      </c>
      <c r="K46" s="33">
        <v>7</v>
      </c>
      <c r="L46" s="38">
        <v>5</v>
      </c>
      <c r="M46" s="38">
        <v>9.5</v>
      </c>
      <c r="N46" s="35">
        <v>21.5</v>
      </c>
      <c r="O46" s="39">
        <v>23.666666666666668</v>
      </c>
      <c r="P46" s="40" t="s">
        <v>2</v>
      </c>
      <c r="Q46" s="41" t="s">
        <v>113</v>
      </c>
    </row>
    <row r="47" spans="1:17" ht="45.75" customHeight="1">
      <c r="A47" s="31" t="s">
        <v>18</v>
      </c>
      <c r="B47" s="32" t="s">
        <v>58</v>
      </c>
      <c r="C47" s="33">
        <v>8.5</v>
      </c>
      <c r="D47" s="34">
        <v>9</v>
      </c>
      <c r="E47" s="34">
        <v>6.5</v>
      </c>
      <c r="F47" s="35">
        <v>24</v>
      </c>
      <c r="G47" s="36">
        <v>7.5</v>
      </c>
      <c r="H47" s="38">
        <v>8.5</v>
      </c>
      <c r="I47" s="38">
        <v>7</v>
      </c>
      <c r="J47" s="35">
        <v>23</v>
      </c>
      <c r="K47" s="33">
        <v>8.5</v>
      </c>
      <c r="L47" s="38">
        <v>9</v>
      </c>
      <c r="M47" s="38">
        <v>7</v>
      </c>
      <c r="N47" s="35">
        <v>24.5</v>
      </c>
      <c r="O47" s="39">
        <v>23.833333333333332</v>
      </c>
      <c r="P47" s="40" t="s">
        <v>2</v>
      </c>
      <c r="Q47" s="41" t="s">
        <v>117</v>
      </c>
    </row>
    <row r="48" spans="1:17" ht="45.75" customHeight="1">
      <c r="A48" s="31" t="s">
        <v>56</v>
      </c>
      <c r="B48" s="32" t="s">
        <v>72</v>
      </c>
      <c r="C48" s="33">
        <v>8.5</v>
      </c>
      <c r="D48" s="34">
        <v>9</v>
      </c>
      <c r="E48" s="34">
        <v>6.5</v>
      </c>
      <c r="F48" s="35">
        <v>24</v>
      </c>
      <c r="G48" s="36">
        <v>8</v>
      </c>
      <c r="H48" s="38">
        <v>9</v>
      </c>
      <c r="I48" s="38">
        <v>7</v>
      </c>
      <c r="J48" s="35">
        <v>24</v>
      </c>
      <c r="K48" s="33">
        <v>8.5</v>
      </c>
      <c r="L48" s="38">
        <v>9</v>
      </c>
      <c r="M48" s="38">
        <v>7</v>
      </c>
      <c r="N48" s="35">
        <v>24.5</v>
      </c>
      <c r="O48" s="39">
        <v>24.166666666666668</v>
      </c>
      <c r="P48" s="40" t="s">
        <v>2</v>
      </c>
      <c r="Q48" s="41" t="s">
        <v>93</v>
      </c>
    </row>
    <row r="49" spans="1:17" ht="45.75" customHeight="1">
      <c r="A49" s="31" t="s">
        <v>22</v>
      </c>
      <c r="B49" s="32" t="s">
        <v>62</v>
      </c>
      <c r="C49" s="33">
        <v>7</v>
      </c>
      <c r="D49" s="34">
        <v>8.5</v>
      </c>
      <c r="E49" s="34">
        <v>9</v>
      </c>
      <c r="F49" s="35">
        <v>24.5</v>
      </c>
      <c r="G49" s="36">
        <v>7</v>
      </c>
      <c r="H49" s="38">
        <v>7.5</v>
      </c>
      <c r="I49" s="38">
        <v>9</v>
      </c>
      <c r="J49" s="35">
        <v>23.5</v>
      </c>
      <c r="K49" s="33">
        <v>7.5</v>
      </c>
      <c r="L49" s="38">
        <v>8</v>
      </c>
      <c r="M49" s="38">
        <v>9</v>
      </c>
      <c r="N49" s="35">
        <v>24.5</v>
      </c>
      <c r="O49" s="39">
        <v>24.166666666666668</v>
      </c>
      <c r="P49" s="40" t="s">
        <v>2</v>
      </c>
      <c r="Q49" s="41" t="s">
        <v>98</v>
      </c>
    </row>
    <row r="50" spans="1:17" ht="45.75" customHeight="1">
      <c r="A50" s="31" t="s">
        <v>55</v>
      </c>
      <c r="B50" s="32" t="s">
        <v>74</v>
      </c>
      <c r="C50" s="33">
        <v>8</v>
      </c>
      <c r="D50" s="34">
        <v>8.5</v>
      </c>
      <c r="E50" s="34">
        <v>8.5</v>
      </c>
      <c r="F50" s="35">
        <v>25</v>
      </c>
      <c r="G50" s="36">
        <v>7.5</v>
      </c>
      <c r="H50" s="38">
        <v>8</v>
      </c>
      <c r="I50" s="38">
        <v>8</v>
      </c>
      <c r="J50" s="35">
        <v>23.5</v>
      </c>
      <c r="K50" s="33">
        <v>8</v>
      </c>
      <c r="L50" s="38">
        <v>8</v>
      </c>
      <c r="M50" s="38">
        <v>8.5</v>
      </c>
      <c r="N50" s="35">
        <v>24.5</v>
      </c>
      <c r="O50" s="39">
        <v>24.333333333333332</v>
      </c>
      <c r="P50" s="40" t="s">
        <v>2</v>
      </c>
      <c r="Q50" s="41" t="s">
        <v>92</v>
      </c>
    </row>
    <row r="51" spans="1:17" ht="45.75" customHeight="1">
      <c r="A51" s="31" t="s">
        <v>26</v>
      </c>
      <c r="B51" s="32" t="s">
        <v>65</v>
      </c>
      <c r="C51" s="33">
        <v>7.5</v>
      </c>
      <c r="D51" s="34">
        <v>8.5</v>
      </c>
      <c r="E51" s="34">
        <v>8.5</v>
      </c>
      <c r="F51" s="35">
        <v>24.5</v>
      </c>
      <c r="G51" s="36">
        <v>7.5</v>
      </c>
      <c r="H51" s="38">
        <v>8.5</v>
      </c>
      <c r="I51" s="38">
        <v>8</v>
      </c>
      <c r="J51" s="35">
        <v>24</v>
      </c>
      <c r="K51" s="33">
        <v>8</v>
      </c>
      <c r="L51" s="38">
        <v>8.5</v>
      </c>
      <c r="M51" s="38">
        <v>8</v>
      </c>
      <c r="N51" s="35">
        <v>24.5</v>
      </c>
      <c r="O51" s="39">
        <v>24.333333333333332</v>
      </c>
      <c r="P51" s="40" t="s">
        <v>2</v>
      </c>
      <c r="Q51" s="41" t="s">
        <v>120</v>
      </c>
    </row>
    <row r="52" spans="1:17" ht="45.75" customHeight="1">
      <c r="A52" s="31" t="s">
        <v>54</v>
      </c>
      <c r="B52" s="32" t="s">
        <v>79</v>
      </c>
      <c r="C52" s="33">
        <v>8</v>
      </c>
      <c r="D52" s="34">
        <v>9</v>
      </c>
      <c r="E52" s="34">
        <v>7.5</v>
      </c>
      <c r="F52" s="35">
        <v>24.5</v>
      </c>
      <c r="G52" s="36">
        <v>8</v>
      </c>
      <c r="H52" s="38">
        <v>8.5</v>
      </c>
      <c r="I52" s="38">
        <v>8</v>
      </c>
      <c r="J52" s="35">
        <v>24.5</v>
      </c>
      <c r="K52" s="33">
        <v>8</v>
      </c>
      <c r="L52" s="38">
        <v>9</v>
      </c>
      <c r="M52" s="38">
        <v>8.5</v>
      </c>
      <c r="N52" s="35">
        <v>25.5</v>
      </c>
      <c r="O52" s="39">
        <v>24.833333333333332</v>
      </c>
      <c r="P52" s="40" t="s">
        <v>2</v>
      </c>
      <c r="Q52" s="41" t="s">
        <v>91</v>
      </c>
    </row>
    <row r="53" spans="1:17" ht="45.75" customHeight="1">
      <c r="A53" s="31" t="s">
        <v>19</v>
      </c>
      <c r="B53" s="32" t="s">
        <v>59</v>
      </c>
      <c r="C53" s="33">
        <v>8</v>
      </c>
      <c r="D53" s="34">
        <v>7.5</v>
      </c>
      <c r="E53" s="34">
        <v>9</v>
      </c>
      <c r="F53" s="35">
        <v>24.5</v>
      </c>
      <c r="G53" s="36">
        <v>7.5</v>
      </c>
      <c r="H53" s="38">
        <v>8.5</v>
      </c>
      <c r="I53" s="38">
        <v>9</v>
      </c>
      <c r="J53" s="35">
        <v>25</v>
      </c>
      <c r="K53" s="33">
        <v>8</v>
      </c>
      <c r="L53" s="38">
        <v>8</v>
      </c>
      <c r="M53" s="38">
        <v>9.5</v>
      </c>
      <c r="N53" s="35">
        <v>25.5</v>
      </c>
      <c r="O53" s="39">
        <v>25</v>
      </c>
      <c r="P53" s="40" t="s">
        <v>2</v>
      </c>
      <c r="Q53" s="41" t="s">
        <v>95</v>
      </c>
    </row>
    <row r="54" spans="1:17" ht="45.75" customHeight="1">
      <c r="A54" s="31" t="s">
        <v>44</v>
      </c>
      <c r="B54" s="32" t="s">
        <v>61</v>
      </c>
      <c r="C54" s="33">
        <v>8</v>
      </c>
      <c r="D54" s="34">
        <v>8.25</v>
      </c>
      <c r="E54" s="34">
        <v>8.5</v>
      </c>
      <c r="F54" s="35">
        <v>16.5</v>
      </c>
      <c r="G54" s="36">
        <v>8.5</v>
      </c>
      <c r="H54" s="37">
        <v>8.75</v>
      </c>
      <c r="I54" s="37">
        <v>9</v>
      </c>
      <c r="J54" s="35">
        <v>17.5</v>
      </c>
      <c r="K54" s="33">
        <v>7.5</v>
      </c>
      <c r="L54" s="38">
        <v>8</v>
      </c>
      <c r="M54" s="38">
        <v>8.5</v>
      </c>
      <c r="N54" s="35">
        <v>16</v>
      </c>
      <c r="O54" s="39">
        <v>25</v>
      </c>
      <c r="P54" s="40" t="s">
        <v>2</v>
      </c>
      <c r="Q54" s="41" t="s">
        <v>115</v>
      </c>
    </row>
    <row r="55" spans="1:17" ht="45.75" customHeight="1">
      <c r="A55" s="31" t="s">
        <v>21</v>
      </c>
      <c r="B55" s="32" t="s">
        <v>61</v>
      </c>
      <c r="C55" s="33">
        <v>6.5</v>
      </c>
      <c r="D55" s="34">
        <v>8.25</v>
      </c>
      <c r="E55" s="34">
        <v>10</v>
      </c>
      <c r="F55" s="35">
        <v>24.75</v>
      </c>
      <c r="G55" s="36">
        <v>8</v>
      </c>
      <c r="H55" s="38">
        <v>9</v>
      </c>
      <c r="I55" s="38">
        <v>10</v>
      </c>
      <c r="J55" s="35">
        <v>27</v>
      </c>
      <c r="K55" s="33">
        <v>7</v>
      </c>
      <c r="L55" s="38">
        <v>8.25</v>
      </c>
      <c r="M55" s="38">
        <v>9.5</v>
      </c>
      <c r="N55" s="35">
        <v>24.75</v>
      </c>
      <c r="O55" s="39">
        <v>25.5</v>
      </c>
      <c r="P55" s="40" t="s">
        <v>6</v>
      </c>
      <c r="Q55" s="41" t="s">
        <v>97</v>
      </c>
    </row>
    <row r="56" spans="1:17" ht="45.75" customHeight="1">
      <c r="A56" s="31" t="s">
        <v>49</v>
      </c>
      <c r="B56" s="32" t="s">
        <v>78</v>
      </c>
      <c r="C56" s="33">
        <v>7.5</v>
      </c>
      <c r="D56" s="34">
        <v>8</v>
      </c>
      <c r="E56" s="34">
        <v>9.5</v>
      </c>
      <c r="F56" s="35">
        <v>25</v>
      </c>
      <c r="G56" s="36">
        <v>7.5</v>
      </c>
      <c r="H56" s="38">
        <v>9</v>
      </c>
      <c r="I56" s="38">
        <v>9.5</v>
      </c>
      <c r="J56" s="35">
        <v>26</v>
      </c>
      <c r="K56" s="33">
        <v>8</v>
      </c>
      <c r="L56" s="38">
        <v>8</v>
      </c>
      <c r="M56" s="38">
        <v>9.5</v>
      </c>
      <c r="N56" s="35">
        <v>25.5</v>
      </c>
      <c r="O56" s="39">
        <v>25.5</v>
      </c>
      <c r="P56" s="40" t="s">
        <v>6</v>
      </c>
      <c r="Q56" s="41" t="s">
        <v>86</v>
      </c>
    </row>
    <row r="57" spans="1:17" ht="7.5" customHeight="1">
      <c r="A57" s="44"/>
      <c r="B57" s="45"/>
      <c r="C57" s="43"/>
      <c r="D57" s="43"/>
      <c r="E57" s="43"/>
      <c r="F57" s="46"/>
      <c r="G57" s="43"/>
      <c r="H57" s="47"/>
      <c r="I57" s="47"/>
      <c r="J57" s="46"/>
      <c r="K57" s="43"/>
      <c r="L57" s="47"/>
      <c r="M57" s="47"/>
      <c r="N57" s="46"/>
      <c r="O57" s="46"/>
      <c r="P57" s="43"/>
      <c r="Q57" s="44"/>
    </row>
    <row r="58" spans="1:15" ht="30.75" customHeight="1" hidden="1">
      <c r="A58" s="5" t="s">
        <v>15</v>
      </c>
      <c r="B58" s="29" t="s">
        <v>13</v>
      </c>
      <c r="C58" s="1" t="e">
        <f>MAX(#REF!)-C9</f>
        <v>#REF!</v>
      </c>
      <c r="D58" s="1"/>
      <c r="E58" s="1"/>
      <c r="F58" s="42"/>
      <c r="H58" s="30"/>
      <c r="I58" s="30"/>
      <c r="J58" s="42"/>
      <c r="L58" s="30"/>
      <c r="M58" s="30"/>
      <c r="N58" s="42"/>
      <c r="O58" s="42"/>
    </row>
    <row r="59" spans="1:17" ht="7.5" customHeight="1" hidden="1">
      <c r="A59" s="49"/>
      <c r="B59" s="50"/>
      <c r="C59" s="48"/>
      <c r="D59" s="48"/>
      <c r="E59" s="48"/>
      <c r="F59" s="51"/>
      <c r="G59" s="48"/>
      <c r="H59" s="52"/>
      <c r="I59" s="52"/>
      <c r="J59" s="51"/>
      <c r="K59" s="48"/>
      <c r="L59" s="52"/>
      <c r="M59" s="52"/>
      <c r="N59" s="51"/>
      <c r="O59" s="51"/>
      <c r="P59" s="48"/>
      <c r="Q59" s="49"/>
    </row>
    <row r="60" spans="1:17" ht="45.75" customHeight="1" hidden="1">
      <c r="A60" s="31"/>
      <c r="B60" s="32"/>
      <c r="C60" s="33"/>
      <c r="D60" s="34"/>
      <c r="E60" s="34"/>
      <c r="F60" s="35">
        <f aca="true" t="shared" si="0" ref="F60:F65">C60+D60+E60</f>
        <v>0</v>
      </c>
      <c r="G60" s="36"/>
      <c r="H60" s="38"/>
      <c r="I60" s="38"/>
      <c r="J60" s="35">
        <f aca="true" t="shared" si="1" ref="J60:J65">G60+H60+I60</f>
        <v>0</v>
      </c>
      <c r="K60" s="33"/>
      <c r="L60" s="38"/>
      <c r="M60" s="38"/>
      <c r="N60" s="35">
        <f aca="true" t="shared" si="2" ref="N60:N65">K60+L60+M60</f>
        <v>0</v>
      </c>
      <c r="O60" s="39">
        <f aca="true" t="shared" si="3" ref="O60:O65">(F60+J60+N60)/3</f>
        <v>0</v>
      </c>
      <c r="P60" s="40" t="e">
        <f>VLOOKUP(#REF!,Digital!#REF!,2,FALSE)</f>
        <v>#REF!</v>
      </c>
      <c r="Q60" s="41"/>
    </row>
    <row r="61" spans="1:17" ht="45.75" customHeight="1" hidden="1">
      <c r="A61" s="31"/>
      <c r="B61" s="32"/>
      <c r="C61" s="33"/>
      <c r="D61" s="34"/>
      <c r="E61" s="34"/>
      <c r="F61" s="35">
        <f t="shared" si="0"/>
        <v>0</v>
      </c>
      <c r="G61" s="36"/>
      <c r="H61" s="38"/>
      <c r="I61" s="38"/>
      <c r="J61" s="35">
        <f t="shared" si="1"/>
        <v>0</v>
      </c>
      <c r="K61" s="33"/>
      <c r="L61" s="38"/>
      <c r="M61" s="38"/>
      <c r="N61" s="35">
        <f t="shared" si="2"/>
        <v>0</v>
      </c>
      <c r="O61" s="39">
        <f t="shared" si="3"/>
        <v>0</v>
      </c>
      <c r="P61" s="40" t="e">
        <f>VLOOKUP(#REF!,Digital!#REF!,2,FALSE)</f>
        <v>#REF!</v>
      </c>
      <c r="Q61" s="41"/>
    </row>
    <row r="62" spans="1:17" ht="45.75" customHeight="1" hidden="1">
      <c r="A62" s="31"/>
      <c r="B62" s="32"/>
      <c r="C62" s="33"/>
      <c r="D62" s="34"/>
      <c r="E62" s="34"/>
      <c r="F62" s="35">
        <f t="shared" si="0"/>
        <v>0</v>
      </c>
      <c r="G62" s="36"/>
      <c r="H62" s="38"/>
      <c r="I62" s="38"/>
      <c r="J62" s="35">
        <f t="shared" si="1"/>
        <v>0</v>
      </c>
      <c r="K62" s="33"/>
      <c r="L62" s="38"/>
      <c r="M62" s="38"/>
      <c r="N62" s="35">
        <f t="shared" si="2"/>
        <v>0</v>
      </c>
      <c r="O62" s="39">
        <f t="shared" si="3"/>
        <v>0</v>
      </c>
      <c r="P62" s="40" t="e">
        <f>VLOOKUP(#REF!,Digital!#REF!,2,FALSE)</f>
        <v>#REF!</v>
      </c>
      <c r="Q62" s="41"/>
    </row>
    <row r="63" spans="1:17" ht="45.75" customHeight="1" hidden="1">
      <c r="A63" s="53"/>
      <c r="B63" s="32"/>
      <c r="C63" s="33"/>
      <c r="D63" s="34"/>
      <c r="E63" s="34"/>
      <c r="F63" s="35">
        <f t="shared" si="0"/>
        <v>0</v>
      </c>
      <c r="G63" s="36"/>
      <c r="H63" s="38"/>
      <c r="I63" s="38"/>
      <c r="J63" s="35">
        <f t="shared" si="1"/>
        <v>0</v>
      </c>
      <c r="K63" s="33"/>
      <c r="L63" s="38"/>
      <c r="M63" s="38"/>
      <c r="N63" s="35">
        <f t="shared" si="2"/>
        <v>0</v>
      </c>
      <c r="O63" s="39">
        <f t="shared" si="3"/>
        <v>0</v>
      </c>
      <c r="P63" s="40" t="e">
        <f>VLOOKUP(#REF!,Digital!#REF!,2,FALSE)</f>
        <v>#REF!</v>
      </c>
      <c r="Q63" s="41"/>
    </row>
    <row r="64" spans="1:17" ht="45.75" customHeight="1" hidden="1">
      <c r="A64" s="53"/>
      <c r="B64" s="32"/>
      <c r="C64" s="33"/>
      <c r="D64" s="34"/>
      <c r="E64" s="34"/>
      <c r="F64" s="35">
        <f t="shared" si="0"/>
        <v>0</v>
      </c>
      <c r="G64" s="36"/>
      <c r="H64" s="38"/>
      <c r="I64" s="38"/>
      <c r="J64" s="35">
        <f t="shared" si="1"/>
        <v>0</v>
      </c>
      <c r="K64" s="33"/>
      <c r="L64" s="38"/>
      <c r="M64" s="38"/>
      <c r="N64" s="35">
        <f t="shared" si="2"/>
        <v>0</v>
      </c>
      <c r="O64" s="39">
        <f t="shared" si="3"/>
        <v>0</v>
      </c>
      <c r="P64" s="40" t="e">
        <f>VLOOKUP(#REF!,Digital!#REF!,2,FALSE)</f>
        <v>#REF!</v>
      </c>
      <c r="Q64" s="41"/>
    </row>
    <row r="65" spans="1:17" ht="45.75" customHeight="1" hidden="1">
      <c r="A65" s="31"/>
      <c r="B65" s="32"/>
      <c r="C65" s="33"/>
      <c r="D65" s="34"/>
      <c r="E65" s="34"/>
      <c r="F65" s="35">
        <f t="shared" si="0"/>
        <v>0</v>
      </c>
      <c r="G65" s="36"/>
      <c r="H65" s="38"/>
      <c r="I65" s="38"/>
      <c r="J65" s="35">
        <f t="shared" si="1"/>
        <v>0</v>
      </c>
      <c r="K65" s="33"/>
      <c r="L65" s="38"/>
      <c r="M65" s="38"/>
      <c r="N65" s="35">
        <f t="shared" si="2"/>
        <v>0</v>
      </c>
      <c r="O65" s="39">
        <f t="shared" si="3"/>
        <v>0</v>
      </c>
      <c r="P65" s="40" t="e">
        <f>VLOOKUP(#REF!,Digital!#REF!,2,FALSE)</f>
        <v>#REF!</v>
      </c>
      <c r="Q65" s="41"/>
    </row>
    <row r="66" spans="1:17" ht="45.75" customHeight="1" hidden="1">
      <c r="A66" s="31"/>
      <c r="B66" s="32"/>
      <c r="C66" s="33"/>
      <c r="D66" s="34"/>
      <c r="E66" s="34"/>
      <c r="F66" s="35">
        <f aca="true" t="shared" si="4" ref="F66:F90">C66+D66+E66</f>
        <v>0</v>
      </c>
      <c r="G66" s="36"/>
      <c r="H66" s="38"/>
      <c r="I66" s="38"/>
      <c r="J66" s="35">
        <f aca="true" t="shared" si="5" ref="J66:J90">G66+H66+I66</f>
        <v>0</v>
      </c>
      <c r="K66" s="33"/>
      <c r="L66" s="38"/>
      <c r="M66" s="38"/>
      <c r="N66" s="35">
        <f aca="true" t="shared" si="6" ref="N66:N90">K66+L66+M66</f>
        <v>0</v>
      </c>
      <c r="O66" s="39">
        <f aca="true" t="shared" si="7" ref="O66:O90">(F66+J66+N66)/3</f>
        <v>0</v>
      </c>
      <c r="P66" s="40" t="e">
        <f>VLOOKUP(#REF!,Digital!#REF!,2,FALSE)</f>
        <v>#REF!</v>
      </c>
      <c r="Q66" s="41"/>
    </row>
    <row r="67" spans="1:17" ht="45.75" customHeight="1" hidden="1">
      <c r="A67" s="31"/>
      <c r="B67" s="32"/>
      <c r="C67" s="33"/>
      <c r="D67" s="34"/>
      <c r="E67" s="34"/>
      <c r="F67" s="35">
        <f t="shared" si="4"/>
        <v>0</v>
      </c>
      <c r="G67" s="36"/>
      <c r="H67" s="38"/>
      <c r="I67" s="38"/>
      <c r="J67" s="35">
        <f t="shared" si="5"/>
        <v>0</v>
      </c>
      <c r="K67" s="33"/>
      <c r="L67" s="38"/>
      <c r="M67" s="38"/>
      <c r="N67" s="35">
        <f t="shared" si="6"/>
        <v>0</v>
      </c>
      <c r="O67" s="39">
        <f t="shared" si="7"/>
        <v>0</v>
      </c>
      <c r="P67" s="40" t="e">
        <f>VLOOKUP(#REF!,Digital!#REF!,2,FALSE)</f>
        <v>#REF!</v>
      </c>
      <c r="Q67" s="41"/>
    </row>
    <row r="68" spans="1:17" ht="45.75" customHeight="1" hidden="1">
      <c r="A68" s="31"/>
      <c r="B68" s="32"/>
      <c r="C68" s="33"/>
      <c r="D68" s="34"/>
      <c r="E68" s="34"/>
      <c r="F68" s="35">
        <f t="shared" si="4"/>
        <v>0</v>
      </c>
      <c r="G68" s="36"/>
      <c r="H68" s="38"/>
      <c r="I68" s="38"/>
      <c r="J68" s="35">
        <f t="shared" si="5"/>
        <v>0</v>
      </c>
      <c r="K68" s="33"/>
      <c r="L68" s="38"/>
      <c r="M68" s="38"/>
      <c r="N68" s="35">
        <f t="shared" si="6"/>
        <v>0</v>
      </c>
      <c r="O68" s="39">
        <f t="shared" si="7"/>
        <v>0</v>
      </c>
      <c r="P68" s="40" t="e">
        <f>VLOOKUP(#REF!,Digital!#REF!,2,FALSE)</f>
        <v>#REF!</v>
      </c>
      <c r="Q68" s="41"/>
    </row>
    <row r="69" spans="1:17" ht="45.75" customHeight="1" hidden="1">
      <c r="A69" s="31"/>
      <c r="B69" s="32"/>
      <c r="C69" s="33"/>
      <c r="D69" s="34"/>
      <c r="E69" s="34"/>
      <c r="F69" s="35">
        <f t="shared" si="4"/>
        <v>0</v>
      </c>
      <c r="G69" s="36"/>
      <c r="H69" s="38"/>
      <c r="I69" s="38"/>
      <c r="J69" s="35">
        <f t="shared" si="5"/>
        <v>0</v>
      </c>
      <c r="K69" s="33"/>
      <c r="L69" s="38"/>
      <c r="M69" s="38"/>
      <c r="N69" s="35">
        <f t="shared" si="6"/>
        <v>0</v>
      </c>
      <c r="O69" s="39">
        <f t="shared" si="7"/>
        <v>0</v>
      </c>
      <c r="P69" s="40" t="e">
        <f>VLOOKUP(#REF!,Digital!#REF!,2,FALSE)</f>
        <v>#REF!</v>
      </c>
      <c r="Q69" s="41"/>
    </row>
    <row r="70" spans="1:17" ht="45.75" customHeight="1" hidden="1">
      <c r="A70" s="31"/>
      <c r="B70" s="32"/>
      <c r="C70" s="33"/>
      <c r="D70" s="34"/>
      <c r="E70" s="34"/>
      <c r="F70" s="35">
        <f t="shared" si="4"/>
        <v>0</v>
      </c>
      <c r="G70" s="36"/>
      <c r="H70" s="38"/>
      <c r="I70" s="38"/>
      <c r="J70" s="35">
        <f t="shared" si="5"/>
        <v>0</v>
      </c>
      <c r="K70" s="33"/>
      <c r="L70" s="38"/>
      <c r="M70" s="38"/>
      <c r="N70" s="35">
        <f t="shared" si="6"/>
        <v>0</v>
      </c>
      <c r="O70" s="39">
        <f t="shared" si="7"/>
        <v>0</v>
      </c>
      <c r="P70" s="40" t="e">
        <f>VLOOKUP(#REF!,Digital!#REF!,2,FALSE)</f>
        <v>#REF!</v>
      </c>
      <c r="Q70" s="41"/>
    </row>
    <row r="71" spans="1:17" ht="45.75" customHeight="1" hidden="1">
      <c r="A71" s="31"/>
      <c r="B71" s="32"/>
      <c r="C71" s="33"/>
      <c r="D71" s="34"/>
      <c r="E71" s="34"/>
      <c r="F71" s="35">
        <f t="shared" si="4"/>
        <v>0</v>
      </c>
      <c r="G71" s="36"/>
      <c r="H71" s="38"/>
      <c r="I71" s="38"/>
      <c r="J71" s="35">
        <f t="shared" si="5"/>
        <v>0</v>
      </c>
      <c r="K71" s="33"/>
      <c r="L71" s="38"/>
      <c r="M71" s="38"/>
      <c r="N71" s="35">
        <f t="shared" si="6"/>
        <v>0</v>
      </c>
      <c r="O71" s="39">
        <f t="shared" si="7"/>
        <v>0</v>
      </c>
      <c r="P71" s="40" t="e">
        <f>VLOOKUP(#REF!,Digital!#REF!,2,FALSE)</f>
        <v>#REF!</v>
      </c>
      <c r="Q71" s="41"/>
    </row>
    <row r="72" spans="1:17" ht="45.75" customHeight="1" hidden="1">
      <c r="A72" s="31"/>
      <c r="B72" s="32"/>
      <c r="C72" s="33"/>
      <c r="D72" s="34"/>
      <c r="E72" s="34"/>
      <c r="F72" s="35">
        <f t="shared" si="4"/>
        <v>0</v>
      </c>
      <c r="G72" s="36"/>
      <c r="H72" s="38"/>
      <c r="I72" s="38"/>
      <c r="J72" s="35">
        <f t="shared" si="5"/>
        <v>0</v>
      </c>
      <c r="K72" s="33"/>
      <c r="L72" s="38"/>
      <c r="M72" s="38"/>
      <c r="N72" s="35">
        <f t="shared" si="6"/>
        <v>0</v>
      </c>
      <c r="O72" s="39">
        <f t="shared" si="7"/>
        <v>0</v>
      </c>
      <c r="P72" s="40" t="e">
        <f>VLOOKUP(#REF!,Digital!#REF!,2,FALSE)</f>
        <v>#REF!</v>
      </c>
      <c r="Q72" s="41"/>
    </row>
    <row r="73" spans="1:17" ht="45.75" customHeight="1" hidden="1">
      <c r="A73" s="31"/>
      <c r="B73" s="32"/>
      <c r="C73" s="33"/>
      <c r="D73" s="34"/>
      <c r="E73" s="34"/>
      <c r="F73" s="35">
        <f t="shared" si="4"/>
        <v>0</v>
      </c>
      <c r="G73" s="36"/>
      <c r="H73" s="38"/>
      <c r="I73" s="38"/>
      <c r="J73" s="35">
        <f t="shared" si="5"/>
        <v>0</v>
      </c>
      <c r="K73" s="33"/>
      <c r="L73" s="38"/>
      <c r="M73" s="38"/>
      <c r="N73" s="35">
        <f t="shared" si="6"/>
        <v>0</v>
      </c>
      <c r="O73" s="39">
        <f t="shared" si="7"/>
        <v>0</v>
      </c>
      <c r="P73" s="40" t="e">
        <f>VLOOKUP(#REF!,Digital!#REF!,2,FALSE)</f>
        <v>#REF!</v>
      </c>
      <c r="Q73" s="41"/>
    </row>
    <row r="74" spans="1:17" ht="45.75" customHeight="1" hidden="1">
      <c r="A74" s="31"/>
      <c r="B74" s="32"/>
      <c r="C74" s="33"/>
      <c r="D74" s="34"/>
      <c r="E74" s="34"/>
      <c r="F74" s="35">
        <f t="shared" si="4"/>
        <v>0</v>
      </c>
      <c r="G74" s="36"/>
      <c r="H74" s="38"/>
      <c r="I74" s="38"/>
      <c r="J74" s="35">
        <f t="shared" si="5"/>
        <v>0</v>
      </c>
      <c r="K74" s="33"/>
      <c r="L74" s="38"/>
      <c r="M74" s="38"/>
      <c r="N74" s="35">
        <f t="shared" si="6"/>
        <v>0</v>
      </c>
      <c r="O74" s="39">
        <f t="shared" si="7"/>
        <v>0</v>
      </c>
      <c r="P74" s="40" t="e">
        <f>VLOOKUP(#REF!,Digital!#REF!,2,FALSE)</f>
        <v>#REF!</v>
      </c>
      <c r="Q74" s="41"/>
    </row>
    <row r="75" spans="1:17" ht="45.75" customHeight="1" hidden="1">
      <c r="A75" s="31"/>
      <c r="B75" s="32"/>
      <c r="C75" s="33"/>
      <c r="D75" s="34"/>
      <c r="E75" s="34"/>
      <c r="F75" s="35">
        <f t="shared" si="4"/>
        <v>0</v>
      </c>
      <c r="G75" s="36"/>
      <c r="H75" s="38"/>
      <c r="I75" s="38"/>
      <c r="J75" s="35">
        <f t="shared" si="5"/>
        <v>0</v>
      </c>
      <c r="K75" s="33"/>
      <c r="L75" s="38"/>
      <c r="M75" s="38"/>
      <c r="N75" s="35">
        <f t="shared" si="6"/>
        <v>0</v>
      </c>
      <c r="O75" s="39">
        <f t="shared" si="7"/>
        <v>0</v>
      </c>
      <c r="P75" s="40" t="e">
        <f>VLOOKUP(#REF!,Digital!#REF!,2,FALSE)</f>
        <v>#REF!</v>
      </c>
      <c r="Q75" s="41"/>
    </row>
    <row r="76" spans="1:17" ht="45.75" customHeight="1" hidden="1">
      <c r="A76" s="31"/>
      <c r="B76" s="32"/>
      <c r="C76" s="33"/>
      <c r="D76" s="34"/>
      <c r="E76" s="34"/>
      <c r="F76" s="35">
        <f t="shared" si="4"/>
        <v>0</v>
      </c>
      <c r="G76" s="36"/>
      <c r="H76" s="38"/>
      <c r="I76" s="38"/>
      <c r="J76" s="35">
        <f t="shared" si="5"/>
        <v>0</v>
      </c>
      <c r="K76" s="33"/>
      <c r="L76" s="38"/>
      <c r="M76" s="38"/>
      <c r="N76" s="35">
        <f t="shared" si="6"/>
        <v>0</v>
      </c>
      <c r="O76" s="39">
        <f t="shared" si="7"/>
        <v>0</v>
      </c>
      <c r="P76" s="40" t="e">
        <f>VLOOKUP(#REF!,Digital!#REF!,2,FALSE)</f>
        <v>#REF!</v>
      </c>
      <c r="Q76" s="41"/>
    </row>
    <row r="77" spans="1:17" ht="45.75" customHeight="1" hidden="1">
      <c r="A77" s="31"/>
      <c r="B77" s="32"/>
      <c r="C77" s="33"/>
      <c r="D77" s="34"/>
      <c r="E77" s="34"/>
      <c r="F77" s="35">
        <f t="shared" si="4"/>
        <v>0</v>
      </c>
      <c r="G77" s="36"/>
      <c r="H77" s="38"/>
      <c r="I77" s="38"/>
      <c r="J77" s="35">
        <f t="shared" si="5"/>
        <v>0</v>
      </c>
      <c r="K77" s="33"/>
      <c r="L77" s="38"/>
      <c r="M77" s="38"/>
      <c r="N77" s="35">
        <f t="shared" si="6"/>
        <v>0</v>
      </c>
      <c r="O77" s="39">
        <f t="shared" si="7"/>
        <v>0</v>
      </c>
      <c r="P77" s="40" t="e">
        <f>VLOOKUP(#REF!,Digital!#REF!,2,FALSE)</f>
        <v>#REF!</v>
      </c>
      <c r="Q77" s="41"/>
    </row>
    <row r="78" spans="1:17" ht="45.75" customHeight="1" hidden="1">
      <c r="A78" s="31"/>
      <c r="B78" s="32"/>
      <c r="C78" s="33"/>
      <c r="D78" s="34"/>
      <c r="E78" s="34"/>
      <c r="F78" s="35">
        <f t="shared" si="4"/>
        <v>0</v>
      </c>
      <c r="G78" s="36"/>
      <c r="H78" s="38"/>
      <c r="I78" s="38"/>
      <c r="J78" s="35">
        <f t="shared" si="5"/>
        <v>0</v>
      </c>
      <c r="K78" s="33"/>
      <c r="L78" s="38"/>
      <c r="M78" s="38"/>
      <c r="N78" s="35">
        <f t="shared" si="6"/>
        <v>0</v>
      </c>
      <c r="O78" s="39">
        <f t="shared" si="7"/>
        <v>0</v>
      </c>
      <c r="P78" s="40" t="e">
        <f>VLOOKUP(#REF!,Digital!#REF!,2,FALSE)</f>
        <v>#REF!</v>
      </c>
      <c r="Q78" s="41"/>
    </row>
    <row r="79" spans="1:17" ht="45.75" customHeight="1" hidden="1">
      <c r="A79" s="31"/>
      <c r="B79" s="32"/>
      <c r="C79" s="33"/>
      <c r="D79" s="34"/>
      <c r="E79" s="34"/>
      <c r="F79" s="35">
        <f t="shared" si="4"/>
        <v>0</v>
      </c>
      <c r="G79" s="36"/>
      <c r="H79" s="38"/>
      <c r="I79" s="38"/>
      <c r="J79" s="35">
        <f t="shared" si="5"/>
        <v>0</v>
      </c>
      <c r="K79" s="33"/>
      <c r="L79" s="38"/>
      <c r="M79" s="38"/>
      <c r="N79" s="35">
        <f t="shared" si="6"/>
        <v>0</v>
      </c>
      <c r="O79" s="39">
        <f t="shared" si="7"/>
        <v>0</v>
      </c>
      <c r="P79" s="40" t="e">
        <f>VLOOKUP(#REF!,Digital!#REF!,2,FALSE)</f>
        <v>#REF!</v>
      </c>
      <c r="Q79" s="41"/>
    </row>
    <row r="80" spans="1:17" ht="45.75" customHeight="1" hidden="1">
      <c r="A80" s="31"/>
      <c r="B80" s="32"/>
      <c r="C80" s="33"/>
      <c r="D80" s="34"/>
      <c r="E80" s="34"/>
      <c r="F80" s="35">
        <f t="shared" si="4"/>
        <v>0</v>
      </c>
      <c r="G80" s="36"/>
      <c r="H80" s="38"/>
      <c r="I80" s="38"/>
      <c r="J80" s="35">
        <f t="shared" si="5"/>
        <v>0</v>
      </c>
      <c r="K80" s="33"/>
      <c r="L80" s="38"/>
      <c r="M80" s="38"/>
      <c r="N80" s="35">
        <f t="shared" si="6"/>
        <v>0</v>
      </c>
      <c r="O80" s="39">
        <f t="shared" si="7"/>
        <v>0</v>
      </c>
      <c r="P80" s="40" t="e">
        <f>VLOOKUP(#REF!,Digital!#REF!,2,FALSE)</f>
        <v>#REF!</v>
      </c>
      <c r="Q80" s="41"/>
    </row>
    <row r="81" spans="1:17" ht="45.75" customHeight="1" hidden="1">
      <c r="A81" s="31"/>
      <c r="B81" s="32"/>
      <c r="C81" s="33"/>
      <c r="D81" s="34"/>
      <c r="E81" s="34"/>
      <c r="F81" s="35">
        <f t="shared" si="4"/>
        <v>0</v>
      </c>
      <c r="G81" s="36"/>
      <c r="H81" s="38"/>
      <c r="I81" s="38"/>
      <c r="J81" s="35">
        <f t="shared" si="5"/>
        <v>0</v>
      </c>
      <c r="K81" s="33"/>
      <c r="L81" s="38"/>
      <c r="M81" s="38"/>
      <c r="N81" s="35">
        <f t="shared" si="6"/>
        <v>0</v>
      </c>
      <c r="O81" s="39">
        <f t="shared" si="7"/>
        <v>0</v>
      </c>
      <c r="P81" s="40" t="e">
        <f>VLOOKUP(#REF!,Digital!#REF!,2,FALSE)</f>
        <v>#REF!</v>
      </c>
      <c r="Q81" s="41"/>
    </row>
    <row r="82" spans="1:17" ht="45.75" customHeight="1" hidden="1">
      <c r="A82" s="31"/>
      <c r="B82" s="32"/>
      <c r="C82" s="33"/>
      <c r="D82" s="34"/>
      <c r="E82" s="34"/>
      <c r="F82" s="35">
        <f t="shared" si="4"/>
        <v>0</v>
      </c>
      <c r="G82" s="36"/>
      <c r="H82" s="38"/>
      <c r="I82" s="38"/>
      <c r="J82" s="35">
        <f t="shared" si="5"/>
        <v>0</v>
      </c>
      <c r="K82" s="33"/>
      <c r="L82" s="38"/>
      <c r="M82" s="38"/>
      <c r="N82" s="35">
        <f t="shared" si="6"/>
        <v>0</v>
      </c>
      <c r="O82" s="39">
        <f t="shared" si="7"/>
        <v>0</v>
      </c>
      <c r="P82" s="40" t="e">
        <f>VLOOKUP(#REF!,Digital!#REF!,2,FALSE)</f>
        <v>#REF!</v>
      </c>
      <c r="Q82" s="41"/>
    </row>
    <row r="83" spans="1:17" ht="45.75" customHeight="1" hidden="1">
      <c r="A83" s="31"/>
      <c r="B83" s="32"/>
      <c r="C83" s="33"/>
      <c r="D83" s="34"/>
      <c r="E83" s="34"/>
      <c r="F83" s="35">
        <f t="shared" si="4"/>
        <v>0</v>
      </c>
      <c r="G83" s="36"/>
      <c r="H83" s="38"/>
      <c r="I83" s="38"/>
      <c r="J83" s="35">
        <f t="shared" si="5"/>
        <v>0</v>
      </c>
      <c r="K83" s="33"/>
      <c r="L83" s="38"/>
      <c r="M83" s="38"/>
      <c r="N83" s="35">
        <f t="shared" si="6"/>
        <v>0</v>
      </c>
      <c r="O83" s="39">
        <f t="shared" si="7"/>
        <v>0</v>
      </c>
      <c r="P83" s="40" t="e">
        <f>VLOOKUP(#REF!,Digital!#REF!,2,FALSE)</f>
        <v>#REF!</v>
      </c>
      <c r="Q83" s="41"/>
    </row>
    <row r="84" spans="1:17" ht="45.75" customHeight="1" hidden="1">
      <c r="A84" s="31"/>
      <c r="B84" s="32"/>
      <c r="C84" s="33"/>
      <c r="D84" s="34"/>
      <c r="E84" s="34"/>
      <c r="F84" s="35">
        <f t="shared" si="4"/>
        <v>0</v>
      </c>
      <c r="G84" s="36"/>
      <c r="H84" s="38"/>
      <c r="I84" s="38"/>
      <c r="J84" s="35">
        <f t="shared" si="5"/>
        <v>0</v>
      </c>
      <c r="K84" s="33"/>
      <c r="L84" s="38"/>
      <c r="M84" s="38"/>
      <c r="N84" s="35">
        <f t="shared" si="6"/>
        <v>0</v>
      </c>
      <c r="O84" s="39">
        <f t="shared" si="7"/>
        <v>0</v>
      </c>
      <c r="P84" s="40" t="e">
        <f>VLOOKUP(#REF!,Digital!#REF!,2,FALSE)</f>
        <v>#REF!</v>
      </c>
      <c r="Q84" s="41"/>
    </row>
    <row r="85" spans="1:17" ht="45.75" customHeight="1" hidden="1">
      <c r="A85" s="31"/>
      <c r="B85" s="32"/>
      <c r="C85" s="33"/>
      <c r="D85" s="34"/>
      <c r="E85" s="34"/>
      <c r="F85" s="35">
        <f t="shared" si="4"/>
        <v>0</v>
      </c>
      <c r="G85" s="36"/>
      <c r="H85" s="38"/>
      <c r="I85" s="38"/>
      <c r="J85" s="35">
        <f t="shared" si="5"/>
        <v>0</v>
      </c>
      <c r="K85" s="33"/>
      <c r="L85" s="38"/>
      <c r="M85" s="38"/>
      <c r="N85" s="35">
        <f t="shared" si="6"/>
        <v>0</v>
      </c>
      <c r="O85" s="39">
        <f t="shared" si="7"/>
        <v>0</v>
      </c>
      <c r="P85" s="40" t="e">
        <f>VLOOKUP(#REF!,Digital!#REF!,2,FALSE)</f>
        <v>#REF!</v>
      </c>
      <c r="Q85" s="41"/>
    </row>
    <row r="86" spans="1:17" ht="45.75" customHeight="1" hidden="1">
      <c r="A86" s="31"/>
      <c r="B86" s="32"/>
      <c r="C86" s="33"/>
      <c r="D86" s="34"/>
      <c r="E86" s="34"/>
      <c r="F86" s="35">
        <f t="shared" si="4"/>
        <v>0</v>
      </c>
      <c r="G86" s="36"/>
      <c r="H86" s="38"/>
      <c r="I86" s="38"/>
      <c r="J86" s="35">
        <f t="shared" si="5"/>
        <v>0</v>
      </c>
      <c r="K86" s="33"/>
      <c r="L86" s="38"/>
      <c r="M86" s="38"/>
      <c r="N86" s="35">
        <f t="shared" si="6"/>
        <v>0</v>
      </c>
      <c r="O86" s="39">
        <f t="shared" si="7"/>
        <v>0</v>
      </c>
      <c r="P86" s="40" t="e">
        <f>VLOOKUP(#REF!,Digital!#REF!,2,FALSE)</f>
        <v>#REF!</v>
      </c>
      <c r="Q86" s="41"/>
    </row>
    <row r="87" spans="1:17" ht="45.75" customHeight="1" hidden="1">
      <c r="A87" s="31"/>
      <c r="B87" s="32"/>
      <c r="C87" s="33"/>
      <c r="D87" s="34"/>
      <c r="E87" s="34"/>
      <c r="F87" s="35">
        <f t="shared" si="4"/>
        <v>0</v>
      </c>
      <c r="G87" s="36"/>
      <c r="H87" s="38"/>
      <c r="I87" s="38"/>
      <c r="J87" s="35">
        <f t="shared" si="5"/>
        <v>0</v>
      </c>
      <c r="K87" s="33"/>
      <c r="L87" s="38"/>
      <c r="M87" s="38"/>
      <c r="N87" s="35">
        <f t="shared" si="6"/>
        <v>0</v>
      </c>
      <c r="O87" s="39">
        <f t="shared" si="7"/>
        <v>0</v>
      </c>
      <c r="P87" s="40" t="e">
        <f>VLOOKUP(#REF!,Digital!#REF!,2,FALSE)</f>
        <v>#REF!</v>
      </c>
      <c r="Q87" s="41"/>
    </row>
    <row r="88" spans="1:17" ht="45.75" customHeight="1" hidden="1">
      <c r="A88" s="31"/>
      <c r="B88" s="32"/>
      <c r="C88" s="33"/>
      <c r="D88" s="34"/>
      <c r="E88" s="34"/>
      <c r="F88" s="35">
        <f t="shared" si="4"/>
        <v>0</v>
      </c>
      <c r="G88" s="36"/>
      <c r="H88" s="38"/>
      <c r="I88" s="38"/>
      <c r="J88" s="35">
        <f t="shared" si="5"/>
        <v>0</v>
      </c>
      <c r="K88" s="33"/>
      <c r="L88" s="38"/>
      <c r="M88" s="38"/>
      <c r="N88" s="35">
        <f t="shared" si="6"/>
        <v>0</v>
      </c>
      <c r="O88" s="39">
        <f t="shared" si="7"/>
        <v>0</v>
      </c>
      <c r="P88" s="40" t="e">
        <f>VLOOKUP(#REF!,Digital!#REF!,2,FALSE)</f>
        <v>#REF!</v>
      </c>
      <c r="Q88" s="41"/>
    </row>
    <row r="89" spans="1:17" ht="45.75" customHeight="1" hidden="1">
      <c r="A89" s="31"/>
      <c r="B89" s="32"/>
      <c r="C89" s="33"/>
      <c r="D89" s="34"/>
      <c r="E89" s="34"/>
      <c r="F89" s="35">
        <f t="shared" si="4"/>
        <v>0</v>
      </c>
      <c r="G89" s="36"/>
      <c r="H89" s="38"/>
      <c r="I89" s="38"/>
      <c r="J89" s="35">
        <f t="shared" si="5"/>
        <v>0</v>
      </c>
      <c r="K89" s="33"/>
      <c r="L89" s="38"/>
      <c r="M89" s="38"/>
      <c r="N89" s="35">
        <f t="shared" si="6"/>
        <v>0</v>
      </c>
      <c r="O89" s="39">
        <f t="shared" si="7"/>
        <v>0</v>
      </c>
      <c r="P89" s="40" t="e">
        <f>VLOOKUP(#REF!,Digital!#REF!,2,FALSE)</f>
        <v>#REF!</v>
      </c>
      <c r="Q89" s="41"/>
    </row>
    <row r="90" spans="1:17" ht="45.75" customHeight="1" hidden="1">
      <c r="A90" s="31"/>
      <c r="B90" s="32"/>
      <c r="C90" s="33"/>
      <c r="D90" s="34"/>
      <c r="E90" s="34"/>
      <c r="F90" s="35">
        <f t="shared" si="4"/>
        <v>0</v>
      </c>
      <c r="G90" s="36"/>
      <c r="H90" s="38"/>
      <c r="I90" s="38"/>
      <c r="J90" s="35">
        <f t="shared" si="5"/>
        <v>0</v>
      </c>
      <c r="K90" s="33"/>
      <c r="L90" s="38"/>
      <c r="M90" s="38"/>
      <c r="N90" s="35">
        <f t="shared" si="6"/>
        <v>0</v>
      </c>
      <c r="O90" s="39">
        <f t="shared" si="7"/>
        <v>0</v>
      </c>
      <c r="P90" s="40" t="e">
        <f>VLOOKUP(#REF!,Digital!#REF!,2,FALSE)</f>
        <v>#REF!</v>
      </c>
      <c r="Q90" s="41"/>
    </row>
    <row r="91" spans="1:17" ht="45.75" customHeight="1" hidden="1">
      <c r="A91" s="31"/>
      <c r="B91" s="32"/>
      <c r="C91" s="33"/>
      <c r="D91" s="34"/>
      <c r="E91" s="34"/>
      <c r="F91" s="35">
        <f aca="true" t="shared" si="8" ref="F91:F102">C91+D91+E91</f>
        <v>0</v>
      </c>
      <c r="G91" s="36"/>
      <c r="H91" s="38"/>
      <c r="I91" s="38"/>
      <c r="J91" s="35">
        <f aca="true" t="shared" si="9" ref="J91:J102">G91+H91+I91</f>
        <v>0</v>
      </c>
      <c r="K91" s="33"/>
      <c r="L91" s="38"/>
      <c r="M91" s="38"/>
      <c r="N91" s="35">
        <f aca="true" t="shared" si="10" ref="N91:N102">K91+L91+M91</f>
        <v>0</v>
      </c>
      <c r="O91" s="39">
        <f aca="true" t="shared" si="11" ref="O91:O102">(F91+J91+N91)/3</f>
        <v>0</v>
      </c>
      <c r="P91" s="40" t="e">
        <f>VLOOKUP(#REF!,Digital!#REF!,2,FALSE)</f>
        <v>#REF!</v>
      </c>
      <c r="Q91" s="41"/>
    </row>
    <row r="92" spans="1:17" ht="45.75" customHeight="1" hidden="1">
      <c r="A92" s="53"/>
      <c r="B92" s="32"/>
      <c r="C92" s="33"/>
      <c r="D92" s="34"/>
      <c r="E92" s="34"/>
      <c r="F92" s="35">
        <f t="shared" si="8"/>
        <v>0</v>
      </c>
      <c r="G92" s="36"/>
      <c r="H92" s="38"/>
      <c r="I92" s="38"/>
      <c r="J92" s="35">
        <f t="shared" si="9"/>
        <v>0</v>
      </c>
      <c r="K92" s="33"/>
      <c r="L92" s="38"/>
      <c r="M92" s="38"/>
      <c r="N92" s="35">
        <f t="shared" si="10"/>
        <v>0</v>
      </c>
      <c r="O92" s="39">
        <f t="shared" si="11"/>
        <v>0</v>
      </c>
      <c r="P92" s="40" t="e">
        <f>VLOOKUP(#REF!,Digital!#REF!,2,FALSE)</f>
        <v>#REF!</v>
      </c>
      <c r="Q92" s="41"/>
    </row>
    <row r="93" spans="1:17" ht="45.75" customHeight="1" hidden="1">
      <c r="A93" s="31"/>
      <c r="B93" s="32"/>
      <c r="C93" s="33"/>
      <c r="D93" s="34"/>
      <c r="E93" s="34"/>
      <c r="F93" s="35">
        <f t="shared" si="8"/>
        <v>0</v>
      </c>
      <c r="G93" s="36"/>
      <c r="H93" s="38"/>
      <c r="I93" s="38"/>
      <c r="J93" s="35">
        <f t="shared" si="9"/>
        <v>0</v>
      </c>
      <c r="K93" s="33"/>
      <c r="L93" s="38"/>
      <c r="M93" s="38"/>
      <c r="N93" s="35">
        <f t="shared" si="10"/>
        <v>0</v>
      </c>
      <c r="O93" s="39">
        <f t="shared" si="11"/>
        <v>0</v>
      </c>
      <c r="P93" s="40" t="e">
        <f>VLOOKUP(#REF!,Digital!#REF!,2,FALSE)</f>
        <v>#REF!</v>
      </c>
      <c r="Q93" s="41"/>
    </row>
    <row r="94" spans="1:17" ht="45.75" customHeight="1" hidden="1">
      <c r="A94" s="31"/>
      <c r="B94" s="32"/>
      <c r="C94" s="33"/>
      <c r="D94" s="34"/>
      <c r="E94" s="34"/>
      <c r="F94" s="35">
        <f t="shared" si="8"/>
        <v>0</v>
      </c>
      <c r="G94" s="36"/>
      <c r="H94" s="38"/>
      <c r="I94" s="38"/>
      <c r="J94" s="35">
        <f t="shared" si="9"/>
        <v>0</v>
      </c>
      <c r="K94" s="33"/>
      <c r="L94" s="38"/>
      <c r="M94" s="38"/>
      <c r="N94" s="35">
        <f t="shared" si="10"/>
        <v>0</v>
      </c>
      <c r="O94" s="39">
        <f t="shared" si="11"/>
        <v>0</v>
      </c>
      <c r="P94" s="40" t="e">
        <f>VLOOKUP(#REF!,Digital!#REF!,2,FALSE)</f>
        <v>#REF!</v>
      </c>
      <c r="Q94" s="41"/>
    </row>
    <row r="95" spans="1:17" ht="45.75" customHeight="1" hidden="1">
      <c r="A95" s="31"/>
      <c r="B95" s="32"/>
      <c r="C95" s="33"/>
      <c r="D95" s="34"/>
      <c r="E95" s="34"/>
      <c r="F95" s="35">
        <f t="shared" si="8"/>
        <v>0</v>
      </c>
      <c r="G95" s="36"/>
      <c r="H95" s="38"/>
      <c r="I95" s="38"/>
      <c r="J95" s="35">
        <f t="shared" si="9"/>
        <v>0</v>
      </c>
      <c r="K95" s="33"/>
      <c r="L95" s="38"/>
      <c r="M95" s="38"/>
      <c r="N95" s="35">
        <f t="shared" si="10"/>
        <v>0</v>
      </c>
      <c r="O95" s="39">
        <f t="shared" si="11"/>
        <v>0</v>
      </c>
      <c r="P95" s="40" t="e">
        <f>VLOOKUP(#REF!,Digital!#REF!,2,FALSE)</f>
        <v>#REF!</v>
      </c>
      <c r="Q95" s="41"/>
    </row>
    <row r="96" spans="1:17" ht="45.75" customHeight="1" hidden="1">
      <c r="A96" s="31"/>
      <c r="B96" s="32"/>
      <c r="C96" s="33"/>
      <c r="D96" s="34"/>
      <c r="E96" s="34"/>
      <c r="F96" s="35">
        <f t="shared" si="8"/>
        <v>0</v>
      </c>
      <c r="G96" s="36"/>
      <c r="H96" s="38"/>
      <c r="I96" s="38"/>
      <c r="J96" s="35">
        <f t="shared" si="9"/>
        <v>0</v>
      </c>
      <c r="K96" s="33"/>
      <c r="L96" s="38"/>
      <c r="M96" s="38"/>
      <c r="N96" s="35">
        <f t="shared" si="10"/>
        <v>0</v>
      </c>
      <c r="O96" s="39">
        <f t="shared" si="11"/>
        <v>0</v>
      </c>
      <c r="P96" s="40" t="e">
        <f>VLOOKUP(#REF!,Digital!#REF!,2,FALSE)</f>
        <v>#REF!</v>
      </c>
      <c r="Q96" s="41"/>
    </row>
    <row r="97" spans="1:17" ht="45.75" customHeight="1" hidden="1">
      <c r="A97" s="31"/>
      <c r="B97" s="32"/>
      <c r="C97" s="33"/>
      <c r="D97" s="34"/>
      <c r="E97" s="34"/>
      <c r="F97" s="35">
        <f t="shared" si="8"/>
        <v>0</v>
      </c>
      <c r="G97" s="36"/>
      <c r="H97" s="38"/>
      <c r="I97" s="38"/>
      <c r="J97" s="35">
        <f t="shared" si="9"/>
        <v>0</v>
      </c>
      <c r="K97" s="33"/>
      <c r="L97" s="38"/>
      <c r="M97" s="38"/>
      <c r="N97" s="35">
        <f t="shared" si="10"/>
        <v>0</v>
      </c>
      <c r="O97" s="39">
        <f t="shared" si="11"/>
        <v>0</v>
      </c>
      <c r="P97" s="40" t="e">
        <f>VLOOKUP(#REF!,Digital!#REF!,2,FALSE)</f>
        <v>#REF!</v>
      </c>
      <c r="Q97" s="41"/>
    </row>
    <row r="98" spans="1:17" ht="45.75" customHeight="1" hidden="1">
      <c r="A98" s="31"/>
      <c r="B98" s="32"/>
      <c r="C98" s="33"/>
      <c r="D98" s="34"/>
      <c r="E98" s="34"/>
      <c r="F98" s="35">
        <f t="shared" si="8"/>
        <v>0</v>
      </c>
      <c r="G98" s="36"/>
      <c r="H98" s="38"/>
      <c r="I98" s="38"/>
      <c r="J98" s="35">
        <f t="shared" si="9"/>
        <v>0</v>
      </c>
      <c r="K98" s="33"/>
      <c r="L98" s="38"/>
      <c r="M98" s="38"/>
      <c r="N98" s="35">
        <f t="shared" si="10"/>
        <v>0</v>
      </c>
      <c r="O98" s="39">
        <f t="shared" si="11"/>
        <v>0</v>
      </c>
      <c r="P98" s="40" t="e">
        <f>VLOOKUP(#REF!,Digital!#REF!,2,FALSE)</f>
        <v>#REF!</v>
      </c>
      <c r="Q98" s="41"/>
    </row>
    <row r="99" spans="1:17" ht="45.75" customHeight="1" hidden="1">
      <c r="A99" s="31"/>
      <c r="B99" s="32"/>
      <c r="C99" s="33"/>
      <c r="D99" s="34"/>
      <c r="E99" s="34"/>
      <c r="F99" s="35">
        <f t="shared" si="8"/>
        <v>0</v>
      </c>
      <c r="G99" s="36"/>
      <c r="H99" s="38"/>
      <c r="I99" s="38"/>
      <c r="J99" s="35">
        <f t="shared" si="9"/>
        <v>0</v>
      </c>
      <c r="K99" s="33"/>
      <c r="L99" s="38"/>
      <c r="M99" s="38"/>
      <c r="N99" s="35">
        <f t="shared" si="10"/>
        <v>0</v>
      </c>
      <c r="O99" s="39">
        <f t="shared" si="11"/>
        <v>0</v>
      </c>
      <c r="P99" s="40" t="e">
        <f>VLOOKUP(#REF!,Digital!#REF!,2,FALSE)</f>
        <v>#REF!</v>
      </c>
      <c r="Q99" s="41"/>
    </row>
    <row r="100" spans="1:17" ht="45.75" customHeight="1" hidden="1">
      <c r="A100" s="31"/>
      <c r="B100" s="32"/>
      <c r="C100" s="33"/>
      <c r="D100" s="34"/>
      <c r="E100" s="34"/>
      <c r="F100" s="35">
        <f t="shared" si="8"/>
        <v>0</v>
      </c>
      <c r="G100" s="36"/>
      <c r="H100" s="38"/>
      <c r="I100" s="38"/>
      <c r="J100" s="35">
        <f t="shared" si="9"/>
        <v>0</v>
      </c>
      <c r="K100" s="33"/>
      <c r="L100" s="38"/>
      <c r="M100" s="38"/>
      <c r="N100" s="35">
        <f t="shared" si="10"/>
        <v>0</v>
      </c>
      <c r="O100" s="39">
        <f t="shared" si="11"/>
        <v>0</v>
      </c>
      <c r="P100" s="40" t="e">
        <f>VLOOKUP(#REF!,Digital!#REF!,2,FALSE)</f>
        <v>#REF!</v>
      </c>
      <c r="Q100" s="41"/>
    </row>
    <row r="101" spans="1:17" ht="45.75" customHeight="1" hidden="1">
      <c r="A101" s="31"/>
      <c r="B101" s="32"/>
      <c r="C101" s="33"/>
      <c r="D101" s="34"/>
      <c r="E101" s="34"/>
      <c r="F101" s="35">
        <f t="shared" si="8"/>
        <v>0</v>
      </c>
      <c r="G101" s="36"/>
      <c r="H101" s="38"/>
      <c r="I101" s="38"/>
      <c r="J101" s="35">
        <f t="shared" si="9"/>
        <v>0</v>
      </c>
      <c r="K101" s="33"/>
      <c r="L101" s="38"/>
      <c r="M101" s="38"/>
      <c r="N101" s="35">
        <f t="shared" si="10"/>
        <v>0</v>
      </c>
      <c r="O101" s="39">
        <f t="shared" si="11"/>
        <v>0</v>
      </c>
      <c r="P101" s="40" t="e">
        <f>VLOOKUP(#REF!,Digital!#REF!,2,FALSE)</f>
        <v>#REF!</v>
      </c>
      <c r="Q101" s="41"/>
    </row>
    <row r="102" spans="1:17" ht="45.75" customHeight="1" hidden="1">
      <c r="A102" s="53"/>
      <c r="B102" s="32"/>
      <c r="C102" s="33"/>
      <c r="D102" s="34"/>
      <c r="E102" s="34"/>
      <c r="F102" s="35">
        <f t="shared" si="8"/>
        <v>0</v>
      </c>
      <c r="G102" s="36"/>
      <c r="H102" s="38"/>
      <c r="I102" s="38"/>
      <c r="J102" s="35">
        <f t="shared" si="9"/>
        <v>0</v>
      </c>
      <c r="K102" s="33"/>
      <c r="L102" s="38"/>
      <c r="M102" s="38"/>
      <c r="N102" s="35">
        <f t="shared" si="10"/>
        <v>0</v>
      </c>
      <c r="O102" s="39">
        <f t="shared" si="11"/>
        <v>0</v>
      </c>
      <c r="P102" s="40" t="e">
        <f>VLOOKUP(#REF!,Digital!#REF!,2,FALSE)</f>
        <v>#REF!</v>
      </c>
      <c r="Q102" s="41"/>
    </row>
    <row r="103" spans="1:17" ht="8.25" customHeight="1" hidden="1">
      <c r="A103" s="44"/>
      <c r="B103" s="45"/>
      <c r="C103" s="43"/>
      <c r="D103" s="43"/>
      <c r="E103" s="43"/>
      <c r="F103" s="46"/>
      <c r="G103" s="43"/>
      <c r="H103" s="47"/>
      <c r="I103" s="47"/>
      <c r="J103" s="46"/>
      <c r="K103" s="43"/>
      <c r="L103" s="47"/>
      <c r="M103" s="47"/>
      <c r="N103" s="46"/>
      <c r="O103" s="46"/>
      <c r="P103" s="54"/>
      <c r="Q103" s="44"/>
    </row>
    <row r="104" spans="1:16" ht="30.75" customHeight="1" hidden="1">
      <c r="A104" s="5" t="s">
        <v>14</v>
      </c>
      <c r="B104" s="29" t="s">
        <v>13</v>
      </c>
      <c r="C104" s="1" t="e">
        <f>MAX(#REF!)-C58-C9</f>
        <v>#REF!</v>
      </c>
      <c r="D104" s="1"/>
      <c r="E104" s="1"/>
      <c r="F104" s="42"/>
      <c r="J104" s="42"/>
      <c r="N104" s="42"/>
      <c r="O104" s="42"/>
      <c r="P104" s="28"/>
    </row>
    <row r="105" spans="1:17" s="58" customFormat="1" ht="6" customHeight="1" hidden="1">
      <c r="A105" s="55"/>
      <c r="B105" s="56"/>
      <c r="C105" s="48"/>
      <c r="D105" s="48"/>
      <c r="E105" s="48"/>
      <c r="F105" s="51"/>
      <c r="G105" s="48"/>
      <c r="H105" s="48"/>
      <c r="I105" s="48"/>
      <c r="J105" s="51"/>
      <c r="K105" s="48"/>
      <c r="L105" s="48"/>
      <c r="M105" s="48"/>
      <c r="N105" s="51"/>
      <c r="O105" s="51"/>
      <c r="P105" s="57"/>
      <c r="Q105" s="55"/>
    </row>
    <row r="106" spans="1:17" ht="45.75" customHeight="1" hidden="1">
      <c r="A106" s="31"/>
      <c r="B106" s="32"/>
      <c r="C106" s="59"/>
      <c r="D106" s="60"/>
      <c r="E106" s="60"/>
      <c r="F106" s="61">
        <f aca="true" t="shared" si="12" ref="F106:F120">C106+D106+E106</f>
        <v>0</v>
      </c>
      <c r="G106" s="62"/>
      <c r="H106" s="63"/>
      <c r="I106" s="63"/>
      <c r="J106" s="64">
        <f aca="true" t="shared" si="13" ref="J106:J120">G106+H106+I106</f>
        <v>0</v>
      </c>
      <c r="K106" s="59"/>
      <c r="L106" s="63"/>
      <c r="M106" s="63"/>
      <c r="N106" s="61">
        <f aca="true" t="shared" si="14" ref="N106:N120">K106+L106+M106</f>
        <v>0</v>
      </c>
      <c r="O106" s="39">
        <f aca="true" t="shared" si="15" ref="O106:O120">(F106+J106+N106)/3</f>
        <v>0</v>
      </c>
      <c r="P106" s="40" t="e">
        <f>VLOOKUP(#REF!,Digital!#REF!,2,FALSE)</f>
        <v>#REF!</v>
      </c>
      <c r="Q106" s="65"/>
    </row>
    <row r="107" spans="1:17" ht="45.75" customHeight="1" hidden="1">
      <c r="A107" s="31"/>
      <c r="B107" s="32"/>
      <c r="C107" s="59"/>
      <c r="D107" s="60"/>
      <c r="E107" s="60"/>
      <c r="F107" s="61">
        <f t="shared" si="12"/>
        <v>0</v>
      </c>
      <c r="G107" s="62"/>
      <c r="H107" s="63"/>
      <c r="I107" s="63"/>
      <c r="J107" s="64">
        <f t="shared" si="13"/>
        <v>0</v>
      </c>
      <c r="K107" s="59"/>
      <c r="L107" s="63"/>
      <c r="M107" s="63"/>
      <c r="N107" s="61">
        <f t="shared" si="14"/>
        <v>0</v>
      </c>
      <c r="O107" s="39">
        <f t="shared" si="15"/>
        <v>0</v>
      </c>
      <c r="P107" s="40" t="e">
        <f>VLOOKUP(#REF!,Digital!#REF!,2,FALSE)</f>
        <v>#REF!</v>
      </c>
      <c r="Q107" s="66"/>
    </row>
    <row r="108" spans="1:17" ht="45.75" customHeight="1" hidden="1">
      <c r="A108" s="31"/>
      <c r="B108" s="32"/>
      <c r="C108" s="59"/>
      <c r="D108" s="60"/>
      <c r="E108" s="60"/>
      <c r="F108" s="61">
        <f t="shared" si="12"/>
        <v>0</v>
      </c>
      <c r="G108" s="62"/>
      <c r="H108" s="63"/>
      <c r="I108" s="63"/>
      <c r="J108" s="64">
        <f t="shared" si="13"/>
        <v>0</v>
      </c>
      <c r="K108" s="59"/>
      <c r="L108" s="63"/>
      <c r="M108" s="63"/>
      <c r="N108" s="61">
        <f t="shared" si="14"/>
        <v>0</v>
      </c>
      <c r="O108" s="39">
        <f t="shared" si="15"/>
        <v>0</v>
      </c>
      <c r="P108" s="40" t="e">
        <f>VLOOKUP(#REF!,Digital!#REF!,2,FALSE)</f>
        <v>#REF!</v>
      </c>
      <c r="Q108" s="66"/>
    </row>
    <row r="109" spans="1:17" ht="45.75" customHeight="1" hidden="1">
      <c r="A109" s="31"/>
      <c r="B109" s="32"/>
      <c r="C109" s="59"/>
      <c r="D109" s="60"/>
      <c r="E109" s="60"/>
      <c r="F109" s="61">
        <f t="shared" si="12"/>
        <v>0</v>
      </c>
      <c r="G109" s="62"/>
      <c r="H109" s="63"/>
      <c r="I109" s="63"/>
      <c r="J109" s="64">
        <f t="shared" si="13"/>
        <v>0</v>
      </c>
      <c r="K109" s="59"/>
      <c r="L109" s="63"/>
      <c r="M109" s="63"/>
      <c r="N109" s="61">
        <f t="shared" si="14"/>
        <v>0</v>
      </c>
      <c r="O109" s="39">
        <f t="shared" si="15"/>
        <v>0</v>
      </c>
      <c r="P109" s="40" t="e">
        <f>VLOOKUP(#REF!,Digital!#REF!,2,FALSE)</f>
        <v>#REF!</v>
      </c>
      <c r="Q109" s="66"/>
    </row>
    <row r="110" spans="1:17" ht="45.75" customHeight="1" hidden="1">
      <c r="A110" s="31"/>
      <c r="B110" s="32"/>
      <c r="C110" s="59"/>
      <c r="D110" s="60"/>
      <c r="E110" s="60"/>
      <c r="F110" s="61">
        <f t="shared" si="12"/>
        <v>0</v>
      </c>
      <c r="G110" s="62"/>
      <c r="H110" s="63"/>
      <c r="I110" s="63"/>
      <c r="J110" s="64">
        <f t="shared" si="13"/>
        <v>0</v>
      </c>
      <c r="K110" s="59"/>
      <c r="L110" s="63"/>
      <c r="M110" s="63"/>
      <c r="N110" s="61">
        <f t="shared" si="14"/>
        <v>0</v>
      </c>
      <c r="O110" s="39">
        <f t="shared" si="15"/>
        <v>0</v>
      </c>
      <c r="P110" s="40" t="e">
        <f>VLOOKUP(#REF!,Digital!#REF!,2,FALSE)</f>
        <v>#REF!</v>
      </c>
      <c r="Q110" s="66"/>
    </row>
    <row r="111" spans="1:17" ht="45.75" customHeight="1" hidden="1">
      <c r="A111" s="31"/>
      <c r="B111" s="32"/>
      <c r="C111" s="59"/>
      <c r="D111" s="60"/>
      <c r="E111" s="60"/>
      <c r="F111" s="61">
        <f t="shared" si="12"/>
        <v>0</v>
      </c>
      <c r="G111" s="62"/>
      <c r="H111" s="63"/>
      <c r="I111" s="63"/>
      <c r="J111" s="64">
        <f t="shared" si="13"/>
        <v>0</v>
      </c>
      <c r="K111" s="59"/>
      <c r="L111" s="63"/>
      <c r="M111" s="63"/>
      <c r="N111" s="61">
        <f t="shared" si="14"/>
        <v>0</v>
      </c>
      <c r="O111" s="39">
        <f t="shared" si="15"/>
        <v>0</v>
      </c>
      <c r="P111" s="40" t="e">
        <f>VLOOKUP(#REF!,Digital!#REF!,2,FALSE)</f>
        <v>#REF!</v>
      </c>
      <c r="Q111" s="66"/>
    </row>
    <row r="112" spans="1:17" ht="45.75" customHeight="1" hidden="1">
      <c r="A112" s="31"/>
      <c r="B112" s="32"/>
      <c r="C112" s="59"/>
      <c r="D112" s="60"/>
      <c r="E112" s="60"/>
      <c r="F112" s="61">
        <f t="shared" si="12"/>
        <v>0</v>
      </c>
      <c r="G112" s="62"/>
      <c r="H112" s="63"/>
      <c r="I112" s="63"/>
      <c r="J112" s="64">
        <f t="shared" si="13"/>
        <v>0</v>
      </c>
      <c r="K112" s="59"/>
      <c r="L112" s="63"/>
      <c r="M112" s="63"/>
      <c r="N112" s="61">
        <f t="shared" si="14"/>
        <v>0</v>
      </c>
      <c r="O112" s="39">
        <f t="shared" si="15"/>
        <v>0</v>
      </c>
      <c r="P112" s="40" t="e">
        <f>VLOOKUP(#REF!,Digital!#REF!,2,FALSE)</f>
        <v>#REF!</v>
      </c>
      <c r="Q112" s="66"/>
    </row>
    <row r="113" spans="1:17" ht="45.75" customHeight="1" hidden="1">
      <c r="A113" s="31"/>
      <c r="B113" s="32"/>
      <c r="C113" s="59"/>
      <c r="D113" s="60"/>
      <c r="E113" s="60"/>
      <c r="F113" s="61">
        <f t="shared" si="12"/>
        <v>0</v>
      </c>
      <c r="G113" s="62"/>
      <c r="H113" s="63"/>
      <c r="I113" s="63"/>
      <c r="J113" s="64">
        <f t="shared" si="13"/>
        <v>0</v>
      </c>
      <c r="K113" s="59"/>
      <c r="L113" s="63"/>
      <c r="M113" s="63"/>
      <c r="N113" s="61">
        <f t="shared" si="14"/>
        <v>0</v>
      </c>
      <c r="O113" s="39">
        <f t="shared" si="15"/>
        <v>0</v>
      </c>
      <c r="P113" s="40" t="e">
        <f>VLOOKUP(#REF!,Digital!#REF!,2,FALSE)</f>
        <v>#REF!</v>
      </c>
      <c r="Q113" s="66"/>
    </row>
    <row r="114" spans="1:17" ht="45.75" customHeight="1" hidden="1">
      <c r="A114" s="31"/>
      <c r="B114" s="32"/>
      <c r="C114" s="59"/>
      <c r="D114" s="60"/>
      <c r="E114" s="60"/>
      <c r="F114" s="61">
        <f t="shared" si="12"/>
        <v>0</v>
      </c>
      <c r="G114" s="62"/>
      <c r="H114" s="63"/>
      <c r="I114" s="63"/>
      <c r="J114" s="64">
        <f t="shared" si="13"/>
        <v>0</v>
      </c>
      <c r="K114" s="59"/>
      <c r="L114" s="63"/>
      <c r="M114" s="63"/>
      <c r="N114" s="61">
        <f t="shared" si="14"/>
        <v>0</v>
      </c>
      <c r="O114" s="39">
        <f t="shared" si="15"/>
        <v>0</v>
      </c>
      <c r="P114" s="40" t="e">
        <f>VLOOKUP(#REF!,Digital!#REF!,2,FALSE)</f>
        <v>#REF!</v>
      </c>
      <c r="Q114" s="66"/>
    </row>
    <row r="115" spans="1:17" ht="45.75" customHeight="1" hidden="1">
      <c r="A115" s="31"/>
      <c r="B115" s="32"/>
      <c r="C115" s="59"/>
      <c r="D115" s="60"/>
      <c r="E115" s="60"/>
      <c r="F115" s="61">
        <f t="shared" si="12"/>
        <v>0</v>
      </c>
      <c r="G115" s="62"/>
      <c r="H115" s="63"/>
      <c r="I115" s="63"/>
      <c r="J115" s="64">
        <f t="shared" si="13"/>
        <v>0</v>
      </c>
      <c r="K115" s="59"/>
      <c r="L115" s="63"/>
      <c r="M115" s="63"/>
      <c r="N115" s="61">
        <f t="shared" si="14"/>
        <v>0</v>
      </c>
      <c r="O115" s="39">
        <f t="shared" si="15"/>
        <v>0</v>
      </c>
      <c r="P115" s="40" t="e">
        <f>VLOOKUP(#REF!,Digital!#REF!,2,FALSE)</f>
        <v>#REF!</v>
      </c>
      <c r="Q115" s="66"/>
    </row>
    <row r="116" spans="1:17" ht="45.75" customHeight="1" hidden="1">
      <c r="A116" s="31"/>
      <c r="B116" s="32"/>
      <c r="C116" s="59"/>
      <c r="D116" s="60"/>
      <c r="E116" s="60"/>
      <c r="F116" s="61">
        <f t="shared" si="12"/>
        <v>0</v>
      </c>
      <c r="G116" s="62"/>
      <c r="H116" s="63"/>
      <c r="I116" s="63"/>
      <c r="J116" s="64">
        <f t="shared" si="13"/>
        <v>0</v>
      </c>
      <c r="K116" s="59"/>
      <c r="L116" s="63"/>
      <c r="M116" s="63"/>
      <c r="N116" s="61">
        <f t="shared" si="14"/>
        <v>0</v>
      </c>
      <c r="O116" s="39">
        <f t="shared" si="15"/>
        <v>0</v>
      </c>
      <c r="P116" s="40" t="e">
        <f>VLOOKUP(#REF!,Digital!#REF!,2,FALSE)</f>
        <v>#REF!</v>
      </c>
      <c r="Q116" s="66"/>
    </row>
    <row r="117" spans="1:17" ht="45.75" customHeight="1" hidden="1">
      <c r="A117" s="31"/>
      <c r="B117" s="32"/>
      <c r="C117" s="59"/>
      <c r="D117" s="60"/>
      <c r="E117" s="60"/>
      <c r="F117" s="61">
        <f t="shared" si="12"/>
        <v>0</v>
      </c>
      <c r="G117" s="62"/>
      <c r="H117" s="63"/>
      <c r="I117" s="63"/>
      <c r="J117" s="64">
        <f t="shared" si="13"/>
        <v>0</v>
      </c>
      <c r="K117" s="59"/>
      <c r="L117" s="63"/>
      <c r="M117" s="63"/>
      <c r="N117" s="61">
        <f t="shared" si="14"/>
        <v>0</v>
      </c>
      <c r="O117" s="39">
        <f t="shared" si="15"/>
        <v>0</v>
      </c>
      <c r="P117" s="40" t="e">
        <f>VLOOKUP(#REF!,Digital!#REF!,2,FALSE)</f>
        <v>#REF!</v>
      </c>
      <c r="Q117" s="66"/>
    </row>
    <row r="118" spans="1:17" ht="45.75" customHeight="1" hidden="1">
      <c r="A118" s="31"/>
      <c r="B118" s="32"/>
      <c r="C118" s="59"/>
      <c r="D118" s="60"/>
      <c r="E118" s="60"/>
      <c r="F118" s="61">
        <f t="shared" si="12"/>
        <v>0</v>
      </c>
      <c r="G118" s="62"/>
      <c r="H118" s="63"/>
      <c r="I118" s="63"/>
      <c r="J118" s="64">
        <f t="shared" si="13"/>
        <v>0</v>
      </c>
      <c r="K118" s="59"/>
      <c r="L118" s="63"/>
      <c r="M118" s="63"/>
      <c r="N118" s="61">
        <f t="shared" si="14"/>
        <v>0</v>
      </c>
      <c r="O118" s="39">
        <f t="shared" si="15"/>
        <v>0</v>
      </c>
      <c r="P118" s="40" t="e">
        <f>VLOOKUP(#REF!,Digital!#REF!,2,FALSE)</f>
        <v>#REF!</v>
      </c>
      <c r="Q118" s="66"/>
    </row>
    <row r="119" spans="1:17" ht="45.75" customHeight="1" hidden="1">
      <c r="A119" s="31"/>
      <c r="B119" s="32"/>
      <c r="C119" s="59"/>
      <c r="D119" s="60"/>
      <c r="E119" s="60"/>
      <c r="F119" s="61">
        <f t="shared" si="12"/>
        <v>0</v>
      </c>
      <c r="G119" s="62"/>
      <c r="H119" s="63"/>
      <c r="I119" s="63"/>
      <c r="J119" s="64">
        <f t="shared" si="13"/>
        <v>0</v>
      </c>
      <c r="K119" s="59"/>
      <c r="L119" s="63"/>
      <c r="M119" s="63"/>
      <c r="N119" s="61">
        <f t="shared" si="14"/>
        <v>0</v>
      </c>
      <c r="O119" s="39">
        <f t="shared" si="15"/>
        <v>0</v>
      </c>
      <c r="P119" s="40" t="e">
        <f>VLOOKUP(#REF!,Digital!#REF!,2,FALSE)</f>
        <v>#REF!</v>
      </c>
      <c r="Q119" s="66"/>
    </row>
    <row r="120" spans="1:17" ht="45.75" customHeight="1" hidden="1">
      <c r="A120" s="31"/>
      <c r="B120" s="32"/>
      <c r="C120" s="59"/>
      <c r="D120" s="60"/>
      <c r="E120" s="60"/>
      <c r="F120" s="61">
        <f t="shared" si="12"/>
        <v>0</v>
      </c>
      <c r="G120" s="62"/>
      <c r="H120" s="63"/>
      <c r="I120" s="63"/>
      <c r="J120" s="64">
        <f t="shared" si="13"/>
        <v>0</v>
      </c>
      <c r="K120" s="59"/>
      <c r="L120" s="63"/>
      <c r="M120" s="63"/>
      <c r="N120" s="61">
        <f t="shared" si="14"/>
        <v>0</v>
      </c>
      <c r="O120" s="39">
        <f t="shared" si="15"/>
        <v>0</v>
      </c>
      <c r="P120" s="40" t="e">
        <f>VLOOKUP(#REF!,Digital!#REF!,2,FALSE)</f>
        <v>#REF!</v>
      </c>
      <c r="Q120" s="66"/>
    </row>
    <row r="121" spans="1:17" ht="45.75" customHeight="1" hidden="1">
      <c r="A121" s="31"/>
      <c r="B121" s="32"/>
      <c r="C121" s="59"/>
      <c r="D121" s="60"/>
      <c r="E121" s="60"/>
      <c r="F121" s="61">
        <f aca="true" t="shared" si="16" ref="F121:F137">C121+D121+E121</f>
        <v>0</v>
      </c>
      <c r="G121" s="62"/>
      <c r="H121" s="63"/>
      <c r="I121" s="63"/>
      <c r="J121" s="64">
        <f aca="true" t="shared" si="17" ref="J121:J137">G121+H121+I121</f>
        <v>0</v>
      </c>
      <c r="K121" s="59"/>
      <c r="L121" s="63"/>
      <c r="M121" s="63"/>
      <c r="N121" s="61">
        <f aca="true" t="shared" si="18" ref="N121:N137">K121+L121+M121</f>
        <v>0</v>
      </c>
      <c r="O121" s="39">
        <f aca="true" t="shared" si="19" ref="O121:O137">(F121+J121+N121)/3</f>
        <v>0</v>
      </c>
      <c r="P121" s="40" t="e">
        <f>VLOOKUP(#REF!,Digital!#REF!,2,FALSE)</f>
        <v>#REF!</v>
      </c>
      <c r="Q121" s="66"/>
    </row>
    <row r="122" spans="1:17" ht="45.75" customHeight="1" hidden="1">
      <c r="A122" s="31"/>
      <c r="B122" s="32"/>
      <c r="C122" s="59"/>
      <c r="D122" s="60"/>
      <c r="E122" s="60"/>
      <c r="F122" s="61">
        <f t="shared" si="16"/>
        <v>0</v>
      </c>
      <c r="G122" s="62"/>
      <c r="H122" s="63"/>
      <c r="I122" s="63"/>
      <c r="J122" s="64">
        <f t="shared" si="17"/>
        <v>0</v>
      </c>
      <c r="K122" s="59"/>
      <c r="L122" s="63"/>
      <c r="M122" s="63"/>
      <c r="N122" s="61">
        <f t="shared" si="18"/>
        <v>0</v>
      </c>
      <c r="O122" s="39">
        <f t="shared" si="19"/>
        <v>0</v>
      </c>
      <c r="P122" s="40" t="e">
        <f>VLOOKUP(#REF!,Digital!#REF!,2,FALSE)</f>
        <v>#REF!</v>
      </c>
      <c r="Q122" s="66"/>
    </row>
    <row r="123" spans="1:17" ht="45.75" customHeight="1" hidden="1">
      <c r="A123" s="31"/>
      <c r="B123" s="32"/>
      <c r="C123" s="59"/>
      <c r="D123" s="60"/>
      <c r="E123" s="60"/>
      <c r="F123" s="61">
        <f t="shared" si="16"/>
        <v>0</v>
      </c>
      <c r="G123" s="62"/>
      <c r="H123" s="63"/>
      <c r="I123" s="63"/>
      <c r="J123" s="64">
        <f t="shared" si="17"/>
        <v>0</v>
      </c>
      <c r="K123" s="59"/>
      <c r="L123" s="63"/>
      <c r="M123" s="63"/>
      <c r="N123" s="61">
        <f t="shared" si="18"/>
        <v>0</v>
      </c>
      <c r="O123" s="39">
        <f t="shared" si="19"/>
        <v>0</v>
      </c>
      <c r="P123" s="40" t="e">
        <f>VLOOKUP(#REF!,Digital!#REF!,2,FALSE)</f>
        <v>#REF!</v>
      </c>
      <c r="Q123" s="66"/>
    </row>
    <row r="124" spans="1:17" ht="45.75" customHeight="1" hidden="1">
      <c r="A124" s="31"/>
      <c r="B124" s="32"/>
      <c r="C124" s="59"/>
      <c r="D124" s="60"/>
      <c r="E124" s="60"/>
      <c r="F124" s="61">
        <f t="shared" si="16"/>
        <v>0</v>
      </c>
      <c r="G124" s="62"/>
      <c r="H124" s="63"/>
      <c r="I124" s="63"/>
      <c r="J124" s="64">
        <f t="shared" si="17"/>
        <v>0</v>
      </c>
      <c r="K124" s="59"/>
      <c r="L124" s="63"/>
      <c r="M124" s="63"/>
      <c r="N124" s="61">
        <f t="shared" si="18"/>
        <v>0</v>
      </c>
      <c r="O124" s="39">
        <f t="shared" si="19"/>
        <v>0</v>
      </c>
      <c r="P124" s="40" t="e">
        <f>VLOOKUP(#REF!,Digital!#REF!,2,FALSE)</f>
        <v>#REF!</v>
      </c>
      <c r="Q124" s="66"/>
    </row>
    <row r="125" spans="1:17" ht="45.75" customHeight="1" hidden="1">
      <c r="A125" s="31"/>
      <c r="B125" s="32"/>
      <c r="C125" s="59"/>
      <c r="D125" s="60"/>
      <c r="E125" s="60"/>
      <c r="F125" s="61">
        <f t="shared" si="16"/>
        <v>0</v>
      </c>
      <c r="G125" s="62"/>
      <c r="H125" s="63"/>
      <c r="I125" s="63"/>
      <c r="J125" s="64">
        <f t="shared" si="17"/>
        <v>0</v>
      </c>
      <c r="K125" s="59"/>
      <c r="L125" s="63"/>
      <c r="M125" s="63"/>
      <c r="N125" s="61">
        <f t="shared" si="18"/>
        <v>0</v>
      </c>
      <c r="O125" s="39">
        <f t="shared" si="19"/>
        <v>0</v>
      </c>
      <c r="P125" s="40" t="e">
        <f>VLOOKUP(#REF!,Digital!#REF!,2,FALSE)</f>
        <v>#REF!</v>
      </c>
      <c r="Q125" s="66"/>
    </row>
    <row r="126" spans="1:17" ht="45.75" customHeight="1" hidden="1">
      <c r="A126" s="31"/>
      <c r="B126" s="32"/>
      <c r="C126" s="59"/>
      <c r="D126" s="60"/>
      <c r="E126" s="60"/>
      <c r="F126" s="61">
        <f t="shared" si="16"/>
        <v>0</v>
      </c>
      <c r="G126" s="62"/>
      <c r="H126" s="63"/>
      <c r="I126" s="63"/>
      <c r="J126" s="64">
        <f t="shared" si="17"/>
        <v>0</v>
      </c>
      <c r="K126" s="59"/>
      <c r="L126" s="63"/>
      <c r="M126" s="63"/>
      <c r="N126" s="61">
        <f t="shared" si="18"/>
        <v>0</v>
      </c>
      <c r="O126" s="39">
        <f t="shared" si="19"/>
        <v>0</v>
      </c>
      <c r="P126" s="40" t="e">
        <f>VLOOKUP(#REF!,Digital!#REF!,2,FALSE)</f>
        <v>#REF!</v>
      </c>
      <c r="Q126" s="66"/>
    </row>
    <row r="127" spans="1:17" ht="45.75" customHeight="1" hidden="1">
      <c r="A127" s="31"/>
      <c r="B127" s="32"/>
      <c r="C127" s="59"/>
      <c r="D127" s="60"/>
      <c r="E127" s="60"/>
      <c r="F127" s="61">
        <f t="shared" si="16"/>
        <v>0</v>
      </c>
      <c r="G127" s="62"/>
      <c r="H127" s="63"/>
      <c r="I127" s="63"/>
      <c r="J127" s="64">
        <f t="shared" si="17"/>
        <v>0</v>
      </c>
      <c r="K127" s="59"/>
      <c r="L127" s="63"/>
      <c r="M127" s="63"/>
      <c r="N127" s="61">
        <f t="shared" si="18"/>
        <v>0</v>
      </c>
      <c r="O127" s="39">
        <f t="shared" si="19"/>
        <v>0</v>
      </c>
      <c r="P127" s="40" t="e">
        <f>VLOOKUP(#REF!,Digital!#REF!,2,FALSE)</f>
        <v>#REF!</v>
      </c>
      <c r="Q127" s="66"/>
    </row>
    <row r="128" spans="1:17" ht="45.75" customHeight="1" hidden="1">
      <c r="A128" s="31"/>
      <c r="B128" s="32"/>
      <c r="C128" s="59"/>
      <c r="D128" s="60"/>
      <c r="E128" s="60"/>
      <c r="F128" s="61">
        <f t="shared" si="16"/>
        <v>0</v>
      </c>
      <c r="G128" s="62"/>
      <c r="H128" s="63"/>
      <c r="I128" s="63"/>
      <c r="J128" s="64">
        <f t="shared" si="17"/>
        <v>0</v>
      </c>
      <c r="K128" s="59"/>
      <c r="L128" s="63"/>
      <c r="M128" s="63"/>
      <c r="N128" s="61">
        <f t="shared" si="18"/>
        <v>0</v>
      </c>
      <c r="O128" s="39">
        <f t="shared" si="19"/>
        <v>0</v>
      </c>
      <c r="P128" s="40" t="e">
        <f>VLOOKUP(#REF!,Digital!#REF!,2,FALSE)</f>
        <v>#REF!</v>
      </c>
      <c r="Q128" s="66"/>
    </row>
    <row r="129" spans="1:17" ht="45.75" customHeight="1" hidden="1">
      <c r="A129" s="31"/>
      <c r="B129" s="32"/>
      <c r="C129" s="59"/>
      <c r="D129" s="60"/>
      <c r="E129" s="60"/>
      <c r="F129" s="61">
        <f t="shared" si="16"/>
        <v>0</v>
      </c>
      <c r="G129" s="62"/>
      <c r="H129" s="63"/>
      <c r="I129" s="63"/>
      <c r="J129" s="64">
        <f t="shared" si="17"/>
        <v>0</v>
      </c>
      <c r="K129" s="59"/>
      <c r="L129" s="63"/>
      <c r="M129" s="63"/>
      <c r="N129" s="61">
        <f t="shared" si="18"/>
        <v>0</v>
      </c>
      <c r="O129" s="39">
        <f t="shared" si="19"/>
        <v>0</v>
      </c>
      <c r="P129" s="40" t="e">
        <f>VLOOKUP(#REF!,Digital!#REF!,2,FALSE)</f>
        <v>#REF!</v>
      </c>
      <c r="Q129" s="66"/>
    </row>
    <row r="130" spans="1:17" ht="45.75" customHeight="1" hidden="1">
      <c r="A130" s="31"/>
      <c r="B130" s="32"/>
      <c r="C130" s="59"/>
      <c r="D130" s="60"/>
      <c r="E130" s="60"/>
      <c r="F130" s="61">
        <f t="shared" si="16"/>
        <v>0</v>
      </c>
      <c r="G130" s="62"/>
      <c r="H130" s="63"/>
      <c r="I130" s="63"/>
      <c r="J130" s="64">
        <f t="shared" si="17"/>
        <v>0</v>
      </c>
      <c r="K130" s="59"/>
      <c r="L130" s="63"/>
      <c r="M130" s="63"/>
      <c r="N130" s="61">
        <f t="shared" si="18"/>
        <v>0</v>
      </c>
      <c r="O130" s="39">
        <f t="shared" si="19"/>
        <v>0</v>
      </c>
      <c r="P130" s="40" t="e">
        <f>VLOOKUP(#REF!,Digital!#REF!,2,FALSE)</f>
        <v>#REF!</v>
      </c>
      <c r="Q130" s="66"/>
    </row>
    <row r="131" spans="1:17" ht="45.75" customHeight="1" hidden="1">
      <c r="A131" s="31"/>
      <c r="B131" s="32"/>
      <c r="C131" s="59"/>
      <c r="D131" s="60"/>
      <c r="E131" s="60"/>
      <c r="F131" s="61">
        <f t="shared" si="16"/>
        <v>0</v>
      </c>
      <c r="G131" s="62"/>
      <c r="H131" s="63"/>
      <c r="I131" s="63"/>
      <c r="J131" s="64">
        <f t="shared" si="17"/>
        <v>0</v>
      </c>
      <c r="K131" s="59"/>
      <c r="L131" s="63"/>
      <c r="M131" s="63"/>
      <c r="N131" s="61">
        <f t="shared" si="18"/>
        <v>0</v>
      </c>
      <c r="O131" s="39">
        <f t="shared" si="19"/>
        <v>0</v>
      </c>
      <c r="P131" s="40" t="e">
        <f>VLOOKUP(#REF!,Digital!#REF!,2,FALSE)</f>
        <v>#REF!</v>
      </c>
      <c r="Q131" s="66"/>
    </row>
    <row r="132" spans="1:17" ht="45.75" customHeight="1" hidden="1">
      <c r="A132" s="31"/>
      <c r="B132" s="32"/>
      <c r="C132" s="59"/>
      <c r="D132" s="60"/>
      <c r="E132" s="60"/>
      <c r="F132" s="61">
        <f t="shared" si="16"/>
        <v>0</v>
      </c>
      <c r="G132" s="62"/>
      <c r="H132" s="63"/>
      <c r="I132" s="63"/>
      <c r="J132" s="64">
        <f t="shared" si="17"/>
        <v>0</v>
      </c>
      <c r="K132" s="59"/>
      <c r="L132" s="63"/>
      <c r="M132" s="63"/>
      <c r="N132" s="61">
        <f t="shared" si="18"/>
        <v>0</v>
      </c>
      <c r="O132" s="39">
        <f t="shared" si="19"/>
        <v>0</v>
      </c>
      <c r="P132" s="40" t="e">
        <f>VLOOKUP(#REF!,Digital!#REF!,2,FALSE)</f>
        <v>#REF!</v>
      </c>
      <c r="Q132" s="66"/>
    </row>
    <row r="133" spans="1:17" ht="45.75" customHeight="1" hidden="1">
      <c r="A133" s="31"/>
      <c r="B133" s="32"/>
      <c r="C133" s="59"/>
      <c r="D133" s="60"/>
      <c r="E133" s="60"/>
      <c r="F133" s="61">
        <f t="shared" si="16"/>
        <v>0</v>
      </c>
      <c r="G133" s="62"/>
      <c r="H133" s="63"/>
      <c r="I133" s="63"/>
      <c r="J133" s="64">
        <f t="shared" si="17"/>
        <v>0</v>
      </c>
      <c r="K133" s="59"/>
      <c r="L133" s="63"/>
      <c r="M133" s="63"/>
      <c r="N133" s="61">
        <f t="shared" si="18"/>
        <v>0</v>
      </c>
      <c r="O133" s="39">
        <f t="shared" si="19"/>
        <v>0</v>
      </c>
      <c r="P133" s="40" t="e">
        <f>VLOOKUP(#REF!,Digital!#REF!,2,FALSE)</f>
        <v>#REF!</v>
      </c>
      <c r="Q133" s="66"/>
    </row>
    <row r="134" spans="1:17" ht="45.75" customHeight="1" hidden="1">
      <c r="A134" s="31"/>
      <c r="B134" s="32"/>
      <c r="C134" s="59"/>
      <c r="D134" s="60"/>
      <c r="E134" s="60"/>
      <c r="F134" s="61">
        <f t="shared" si="16"/>
        <v>0</v>
      </c>
      <c r="G134" s="62"/>
      <c r="H134" s="63"/>
      <c r="I134" s="63"/>
      <c r="J134" s="64">
        <f t="shared" si="17"/>
        <v>0</v>
      </c>
      <c r="K134" s="59"/>
      <c r="L134" s="63"/>
      <c r="M134" s="63"/>
      <c r="N134" s="61">
        <f t="shared" si="18"/>
        <v>0</v>
      </c>
      <c r="O134" s="39">
        <f t="shared" si="19"/>
        <v>0</v>
      </c>
      <c r="P134" s="40" t="e">
        <f>VLOOKUP(#REF!,Digital!#REF!,2,FALSE)</f>
        <v>#REF!</v>
      </c>
      <c r="Q134" s="66"/>
    </row>
    <row r="135" spans="1:17" ht="45.75" customHeight="1" hidden="1">
      <c r="A135" s="31"/>
      <c r="B135" s="32"/>
      <c r="C135" s="59"/>
      <c r="D135" s="60"/>
      <c r="E135" s="60"/>
      <c r="F135" s="61">
        <f t="shared" si="16"/>
        <v>0</v>
      </c>
      <c r="G135" s="62"/>
      <c r="H135" s="63"/>
      <c r="I135" s="63"/>
      <c r="J135" s="64">
        <f t="shared" si="17"/>
        <v>0</v>
      </c>
      <c r="K135" s="59"/>
      <c r="L135" s="63"/>
      <c r="M135" s="63"/>
      <c r="N135" s="61">
        <f t="shared" si="18"/>
        <v>0</v>
      </c>
      <c r="O135" s="39">
        <f t="shared" si="19"/>
        <v>0</v>
      </c>
      <c r="P135" s="40" t="e">
        <f>VLOOKUP(#REF!,Digital!#REF!,2,FALSE)</f>
        <v>#REF!</v>
      </c>
      <c r="Q135" s="66"/>
    </row>
    <row r="136" spans="1:17" ht="45.75" customHeight="1" hidden="1">
      <c r="A136" s="31"/>
      <c r="B136" s="32"/>
      <c r="C136" s="59"/>
      <c r="D136" s="60"/>
      <c r="E136" s="60"/>
      <c r="F136" s="61">
        <f t="shared" si="16"/>
        <v>0</v>
      </c>
      <c r="G136" s="62"/>
      <c r="H136" s="63"/>
      <c r="I136" s="63"/>
      <c r="J136" s="64">
        <f t="shared" si="17"/>
        <v>0</v>
      </c>
      <c r="K136" s="59"/>
      <c r="L136" s="63"/>
      <c r="M136" s="63"/>
      <c r="N136" s="61">
        <f t="shared" si="18"/>
        <v>0</v>
      </c>
      <c r="O136" s="39">
        <f t="shared" si="19"/>
        <v>0</v>
      </c>
      <c r="P136" s="40" t="e">
        <f>VLOOKUP(#REF!,Digital!#REF!,2,FALSE)</f>
        <v>#REF!</v>
      </c>
      <c r="Q136" s="66"/>
    </row>
    <row r="137" spans="1:17" ht="45.75" customHeight="1" hidden="1">
      <c r="A137" s="31"/>
      <c r="B137" s="32"/>
      <c r="C137" s="59"/>
      <c r="D137" s="60"/>
      <c r="E137" s="60"/>
      <c r="F137" s="61">
        <f t="shared" si="16"/>
        <v>0</v>
      </c>
      <c r="G137" s="62"/>
      <c r="H137" s="63"/>
      <c r="I137" s="63"/>
      <c r="J137" s="64">
        <f t="shared" si="17"/>
        <v>0</v>
      </c>
      <c r="K137" s="59"/>
      <c r="L137" s="63"/>
      <c r="M137" s="63"/>
      <c r="N137" s="61">
        <f t="shared" si="18"/>
        <v>0</v>
      </c>
      <c r="O137" s="39">
        <f t="shared" si="19"/>
        <v>0</v>
      </c>
      <c r="P137" s="40" t="e">
        <f>VLOOKUP(#REF!,Digital!#REF!,2,FALSE)</f>
        <v>#REF!</v>
      </c>
      <c r="Q137" s="66"/>
    </row>
    <row r="138" spans="1:17" ht="45.75" customHeight="1" hidden="1">
      <c r="A138" s="31"/>
      <c r="B138" s="32"/>
      <c r="C138" s="59"/>
      <c r="D138" s="60"/>
      <c r="E138" s="60"/>
      <c r="F138" s="61">
        <f>C138+D138+E138</f>
        <v>0</v>
      </c>
      <c r="G138" s="62"/>
      <c r="H138" s="63"/>
      <c r="I138" s="63"/>
      <c r="J138" s="64">
        <f>G138+H138+I138</f>
        <v>0</v>
      </c>
      <c r="K138" s="59"/>
      <c r="L138" s="63"/>
      <c r="M138" s="63"/>
      <c r="N138" s="61">
        <f>K138+L138+M138</f>
        <v>0</v>
      </c>
      <c r="O138" s="39">
        <f>(F138+J138+N138)/3</f>
        <v>0</v>
      </c>
      <c r="P138" s="40" t="e">
        <f>VLOOKUP(#REF!,Digital!#REF!,2,FALSE)</f>
        <v>#REF!</v>
      </c>
      <c r="Q138" s="66"/>
    </row>
    <row r="139" spans="1:17" ht="45.75" customHeight="1" hidden="1">
      <c r="A139" s="31"/>
      <c r="B139" s="32"/>
      <c r="C139" s="33"/>
      <c r="D139" s="34"/>
      <c r="E139" s="34"/>
      <c r="F139" s="35">
        <f aca="true" t="shared" si="20" ref="F139:F161">C139+D139+E139</f>
        <v>0</v>
      </c>
      <c r="G139" s="36"/>
      <c r="H139" s="38"/>
      <c r="I139" s="38"/>
      <c r="J139" s="35">
        <f aca="true" t="shared" si="21" ref="J139:J161">G139+H139+I139</f>
        <v>0</v>
      </c>
      <c r="K139" s="33"/>
      <c r="L139" s="38"/>
      <c r="M139" s="38"/>
      <c r="N139" s="35">
        <f aca="true" t="shared" si="22" ref="N139:N161">K139+L139+M139</f>
        <v>0</v>
      </c>
      <c r="O139" s="39">
        <f aca="true" t="shared" si="23" ref="O139:O161">(F139+J139+N139)/3</f>
        <v>0</v>
      </c>
      <c r="P139" s="40" t="e">
        <f>VLOOKUP(#REF!,Digital!#REF!,2,FALSE)</f>
        <v>#REF!</v>
      </c>
      <c r="Q139" s="41"/>
    </row>
    <row r="140" spans="1:17" ht="45.75" customHeight="1" hidden="1">
      <c r="A140" s="31"/>
      <c r="B140" s="32"/>
      <c r="C140" s="33"/>
      <c r="D140" s="34"/>
      <c r="E140" s="34"/>
      <c r="F140" s="35">
        <f t="shared" si="20"/>
        <v>0</v>
      </c>
      <c r="G140" s="36"/>
      <c r="H140" s="38"/>
      <c r="I140" s="38"/>
      <c r="J140" s="35">
        <f t="shared" si="21"/>
        <v>0</v>
      </c>
      <c r="K140" s="33"/>
      <c r="L140" s="38"/>
      <c r="M140" s="38"/>
      <c r="N140" s="35">
        <f t="shared" si="22"/>
        <v>0</v>
      </c>
      <c r="O140" s="39">
        <f t="shared" si="23"/>
        <v>0</v>
      </c>
      <c r="P140" s="40" t="e">
        <f>VLOOKUP(#REF!,Digital!#REF!,2,FALSE)</f>
        <v>#REF!</v>
      </c>
      <c r="Q140" s="41"/>
    </row>
    <row r="141" spans="1:17" ht="45.75" customHeight="1" hidden="1">
      <c r="A141" s="31"/>
      <c r="B141" s="32"/>
      <c r="C141" s="33"/>
      <c r="D141" s="34"/>
      <c r="E141" s="34"/>
      <c r="F141" s="35">
        <f t="shared" si="20"/>
        <v>0</v>
      </c>
      <c r="G141" s="36"/>
      <c r="H141" s="38"/>
      <c r="I141" s="38"/>
      <c r="J141" s="35">
        <f t="shared" si="21"/>
        <v>0</v>
      </c>
      <c r="K141" s="33"/>
      <c r="L141" s="38"/>
      <c r="M141" s="38"/>
      <c r="N141" s="35">
        <f t="shared" si="22"/>
        <v>0</v>
      </c>
      <c r="O141" s="39">
        <f t="shared" si="23"/>
        <v>0</v>
      </c>
      <c r="P141" s="40" t="e">
        <f>VLOOKUP(#REF!,Digital!#REF!,2,FALSE)</f>
        <v>#REF!</v>
      </c>
      <c r="Q141" s="41"/>
    </row>
    <row r="142" spans="1:17" ht="45.75" customHeight="1" hidden="1">
      <c r="A142" s="31"/>
      <c r="B142" s="32"/>
      <c r="C142" s="33"/>
      <c r="D142" s="34"/>
      <c r="E142" s="34"/>
      <c r="F142" s="35">
        <f t="shared" si="20"/>
        <v>0</v>
      </c>
      <c r="G142" s="36"/>
      <c r="H142" s="38"/>
      <c r="I142" s="38"/>
      <c r="J142" s="35">
        <f t="shared" si="21"/>
        <v>0</v>
      </c>
      <c r="K142" s="33"/>
      <c r="L142" s="38"/>
      <c r="M142" s="38"/>
      <c r="N142" s="35">
        <f t="shared" si="22"/>
        <v>0</v>
      </c>
      <c r="O142" s="39">
        <f t="shared" si="23"/>
        <v>0</v>
      </c>
      <c r="P142" s="40" t="e">
        <f>VLOOKUP(#REF!,Digital!#REF!,2,FALSE)</f>
        <v>#REF!</v>
      </c>
      <c r="Q142" s="41"/>
    </row>
    <row r="143" spans="1:17" ht="45.75" customHeight="1" hidden="1">
      <c r="A143" s="31"/>
      <c r="B143" s="32"/>
      <c r="C143" s="59"/>
      <c r="D143" s="60"/>
      <c r="E143" s="60"/>
      <c r="F143" s="61">
        <f t="shared" si="20"/>
        <v>0</v>
      </c>
      <c r="G143" s="62"/>
      <c r="H143" s="63"/>
      <c r="I143" s="63"/>
      <c r="J143" s="64">
        <f t="shared" si="21"/>
        <v>0</v>
      </c>
      <c r="K143" s="59"/>
      <c r="L143" s="63"/>
      <c r="M143" s="63"/>
      <c r="N143" s="61">
        <f t="shared" si="22"/>
        <v>0</v>
      </c>
      <c r="O143" s="39">
        <f t="shared" si="23"/>
        <v>0</v>
      </c>
      <c r="P143" s="40" t="e">
        <f>VLOOKUP(#REF!,Digital!#REF!,2,FALSE)</f>
        <v>#REF!</v>
      </c>
      <c r="Q143" s="66"/>
    </row>
    <row r="144" spans="1:17" ht="45.75" customHeight="1" hidden="1">
      <c r="A144" s="31"/>
      <c r="B144" s="32"/>
      <c r="C144" s="59"/>
      <c r="D144" s="60"/>
      <c r="E144" s="60"/>
      <c r="F144" s="61">
        <f t="shared" si="20"/>
        <v>0</v>
      </c>
      <c r="G144" s="62"/>
      <c r="H144" s="63"/>
      <c r="I144" s="63"/>
      <c r="J144" s="64">
        <f t="shared" si="21"/>
        <v>0</v>
      </c>
      <c r="K144" s="59"/>
      <c r="L144" s="63"/>
      <c r="M144" s="63"/>
      <c r="N144" s="61">
        <f t="shared" si="22"/>
        <v>0</v>
      </c>
      <c r="O144" s="39">
        <f t="shared" si="23"/>
        <v>0</v>
      </c>
      <c r="P144" s="40" t="e">
        <f>VLOOKUP(#REF!,Digital!#REF!,2,FALSE)</f>
        <v>#REF!</v>
      </c>
      <c r="Q144" s="66"/>
    </row>
    <row r="145" spans="1:17" ht="45.75" customHeight="1" hidden="1">
      <c r="A145" s="31"/>
      <c r="B145" s="32"/>
      <c r="C145" s="59"/>
      <c r="D145" s="60"/>
      <c r="E145" s="60"/>
      <c r="F145" s="61">
        <f t="shared" si="20"/>
        <v>0</v>
      </c>
      <c r="G145" s="62"/>
      <c r="H145" s="63"/>
      <c r="I145" s="63"/>
      <c r="J145" s="64">
        <f t="shared" si="21"/>
        <v>0</v>
      </c>
      <c r="K145" s="59"/>
      <c r="L145" s="63"/>
      <c r="M145" s="63"/>
      <c r="N145" s="61">
        <f t="shared" si="22"/>
        <v>0</v>
      </c>
      <c r="O145" s="39">
        <f t="shared" si="23"/>
        <v>0</v>
      </c>
      <c r="P145" s="40" t="e">
        <f>VLOOKUP(#REF!,Digital!#REF!,2,FALSE)</f>
        <v>#REF!</v>
      </c>
      <c r="Q145" s="66"/>
    </row>
    <row r="146" spans="1:17" ht="45.75" customHeight="1" hidden="1">
      <c r="A146" s="31"/>
      <c r="B146" s="32"/>
      <c r="C146" s="59"/>
      <c r="D146" s="60"/>
      <c r="E146" s="60"/>
      <c r="F146" s="61">
        <f t="shared" si="20"/>
        <v>0</v>
      </c>
      <c r="G146" s="62"/>
      <c r="H146" s="63"/>
      <c r="I146" s="63"/>
      <c r="J146" s="64">
        <f t="shared" si="21"/>
        <v>0</v>
      </c>
      <c r="K146" s="59"/>
      <c r="L146" s="63"/>
      <c r="M146" s="63"/>
      <c r="N146" s="61">
        <f t="shared" si="22"/>
        <v>0</v>
      </c>
      <c r="O146" s="39">
        <f t="shared" si="23"/>
        <v>0</v>
      </c>
      <c r="P146" s="40" t="e">
        <f>VLOOKUP(#REF!,Digital!#REF!,2,FALSE)</f>
        <v>#REF!</v>
      </c>
      <c r="Q146" s="66"/>
    </row>
    <row r="147" spans="1:17" ht="45.75" customHeight="1" hidden="1">
      <c r="A147" s="31"/>
      <c r="B147" s="32"/>
      <c r="C147" s="59"/>
      <c r="D147" s="60"/>
      <c r="E147" s="60"/>
      <c r="F147" s="61">
        <f t="shared" si="20"/>
        <v>0</v>
      </c>
      <c r="G147" s="62"/>
      <c r="H147" s="63"/>
      <c r="I147" s="63"/>
      <c r="J147" s="64">
        <f t="shared" si="21"/>
        <v>0</v>
      </c>
      <c r="K147" s="59"/>
      <c r="L147" s="63"/>
      <c r="M147" s="63"/>
      <c r="N147" s="61">
        <f t="shared" si="22"/>
        <v>0</v>
      </c>
      <c r="O147" s="39">
        <f t="shared" si="23"/>
        <v>0</v>
      </c>
      <c r="P147" s="40" t="e">
        <f>VLOOKUP(#REF!,Digital!#REF!,2,FALSE)</f>
        <v>#REF!</v>
      </c>
      <c r="Q147" s="66"/>
    </row>
    <row r="148" spans="1:17" ht="45.75" customHeight="1" hidden="1">
      <c r="A148" s="31"/>
      <c r="B148" s="32"/>
      <c r="C148" s="59"/>
      <c r="D148" s="60"/>
      <c r="E148" s="60"/>
      <c r="F148" s="61">
        <f t="shared" si="20"/>
        <v>0</v>
      </c>
      <c r="G148" s="62"/>
      <c r="H148" s="63"/>
      <c r="I148" s="63"/>
      <c r="J148" s="64">
        <f t="shared" si="21"/>
        <v>0</v>
      </c>
      <c r="K148" s="59"/>
      <c r="L148" s="63"/>
      <c r="M148" s="63"/>
      <c r="N148" s="61">
        <f t="shared" si="22"/>
        <v>0</v>
      </c>
      <c r="O148" s="39">
        <f t="shared" si="23"/>
        <v>0</v>
      </c>
      <c r="P148" s="40" t="e">
        <f>VLOOKUP(#REF!,Digital!#REF!,2,FALSE)</f>
        <v>#REF!</v>
      </c>
      <c r="Q148" s="66"/>
    </row>
    <row r="149" spans="1:17" ht="45.75" customHeight="1" hidden="1">
      <c r="A149" s="31"/>
      <c r="B149" s="32"/>
      <c r="C149" s="59"/>
      <c r="D149" s="60"/>
      <c r="E149" s="60"/>
      <c r="F149" s="61">
        <f t="shared" si="20"/>
        <v>0</v>
      </c>
      <c r="G149" s="62"/>
      <c r="H149" s="63"/>
      <c r="I149" s="63"/>
      <c r="J149" s="64">
        <f t="shared" si="21"/>
        <v>0</v>
      </c>
      <c r="K149" s="59"/>
      <c r="L149" s="63"/>
      <c r="M149" s="63"/>
      <c r="N149" s="61">
        <f t="shared" si="22"/>
        <v>0</v>
      </c>
      <c r="O149" s="39">
        <f t="shared" si="23"/>
        <v>0</v>
      </c>
      <c r="P149" s="40" t="e">
        <f>VLOOKUP(#REF!,Digital!#REF!,2,FALSE)</f>
        <v>#REF!</v>
      </c>
      <c r="Q149" s="66"/>
    </row>
    <row r="150" spans="1:17" ht="45.75" customHeight="1" hidden="1">
      <c r="A150" s="31"/>
      <c r="B150" s="32"/>
      <c r="C150" s="59"/>
      <c r="D150" s="60"/>
      <c r="E150" s="60"/>
      <c r="F150" s="61">
        <f t="shared" si="20"/>
        <v>0</v>
      </c>
      <c r="G150" s="62"/>
      <c r="H150" s="63"/>
      <c r="I150" s="63"/>
      <c r="J150" s="64">
        <f t="shared" si="21"/>
        <v>0</v>
      </c>
      <c r="K150" s="59"/>
      <c r="L150" s="63"/>
      <c r="M150" s="63"/>
      <c r="N150" s="61">
        <f t="shared" si="22"/>
        <v>0</v>
      </c>
      <c r="O150" s="39">
        <f t="shared" si="23"/>
        <v>0</v>
      </c>
      <c r="P150" s="40" t="e">
        <f>VLOOKUP(#REF!,Digital!#REF!,2,FALSE)</f>
        <v>#REF!</v>
      </c>
      <c r="Q150" s="66"/>
    </row>
    <row r="151" spans="1:17" ht="45.75" customHeight="1" hidden="1">
      <c r="A151" s="31"/>
      <c r="B151" s="32"/>
      <c r="C151" s="59"/>
      <c r="D151" s="60"/>
      <c r="E151" s="60"/>
      <c r="F151" s="61">
        <f t="shared" si="20"/>
        <v>0</v>
      </c>
      <c r="G151" s="62"/>
      <c r="H151" s="63"/>
      <c r="I151" s="63"/>
      <c r="J151" s="64">
        <f t="shared" si="21"/>
        <v>0</v>
      </c>
      <c r="K151" s="59"/>
      <c r="L151" s="63"/>
      <c r="M151" s="63"/>
      <c r="N151" s="61">
        <f t="shared" si="22"/>
        <v>0</v>
      </c>
      <c r="O151" s="39">
        <f t="shared" si="23"/>
        <v>0</v>
      </c>
      <c r="P151" s="40" t="e">
        <f>VLOOKUP(#REF!,Digital!#REF!,2,FALSE)</f>
        <v>#REF!</v>
      </c>
      <c r="Q151" s="66"/>
    </row>
    <row r="152" spans="1:17" ht="45.75" customHeight="1" hidden="1">
      <c r="A152" s="31"/>
      <c r="B152" s="32"/>
      <c r="C152" s="59"/>
      <c r="D152" s="60"/>
      <c r="E152" s="60"/>
      <c r="F152" s="61">
        <f t="shared" si="20"/>
        <v>0</v>
      </c>
      <c r="G152" s="62"/>
      <c r="H152" s="63"/>
      <c r="I152" s="63"/>
      <c r="J152" s="64">
        <f t="shared" si="21"/>
        <v>0</v>
      </c>
      <c r="K152" s="59"/>
      <c r="L152" s="63"/>
      <c r="M152" s="63"/>
      <c r="N152" s="61">
        <f t="shared" si="22"/>
        <v>0</v>
      </c>
      <c r="O152" s="39">
        <f t="shared" si="23"/>
        <v>0</v>
      </c>
      <c r="P152" s="40" t="e">
        <f>VLOOKUP(#REF!,Digital!#REF!,2,FALSE)</f>
        <v>#REF!</v>
      </c>
      <c r="Q152" s="66"/>
    </row>
    <row r="153" spans="1:17" ht="45.75" customHeight="1" hidden="1">
      <c r="A153" s="31"/>
      <c r="B153" s="32"/>
      <c r="C153" s="59"/>
      <c r="D153" s="60"/>
      <c r="E153" s="60"/>
      <c r="F153" s="61">
        <f t="shared" si="20"/>
        <v>0</v>
      </c>
      <c r="G153" s="62"/>
      <c r="H153" s="63"/>
      <c r="I153" s="63"/>
      <c r="J153" s="64">
        <f t="shared" si="21"/>
        <v>0</v>
      </c>
      <c r="K153" s="59"/>
      <c r="L153" s="63"/>
      <c r="M153" s="63"/>
      <c r="N153" s="61">
        <f t="shared" si="22"/>
        <v>0</v>
      </c>
      <c r="O153" s="39">
        <f t="shared" si="23"/>
        <v>0</v>
      </c>
      <c r="P153" s="40" t="e">
        <f>VLOOKUP(#REF!,Digital!#REF!,2,FALSE)</f>
        <v>#REF!</v>
      </c>
      <c r="Q153" s="66"/>
    </row>
    <row r="154" spans="1:17" ht="45.75" customHeight="1" hidden="1">
      <c r="A154" s="31"/>
      <c r="B154" s="32"/>
      <c r="C154" s="59"/>
      <c r="D154" s="60"/>
      <c r="E154" s="60"/>
      <c r="F154" s="61">
        <f t="shared" si="20"/>
        <v>0</v>
      </c>
      <c r="G154" s="62"/>
      <c r="H154" s="63"/>
      <c r="I154" s="63"/>
      <c r="J154" s="64">
        <f t="shared" si="21"/>
        <v>0</v>
      </c>
      <c r="K154" s="59"/>
      <c r="L154" s="63"/>
      <c r="M154" s="63"/>
      <c r="N154" s="61">
        <f t="shared" si="22"/>
        <v>0</v>
      </c>
      <c r="O154" s="39">
        <f t="shared" si="23"/>
        <v>0</v>
      </c>
      <c r="P154" s="40" t="e">
        <f>VLOOKUP(#REF!,Digital!#REF!,2,FALSE)</f>
        <v>#REF!</v>
      </c>
      <c r="Q154" s="66"/>
    </row>
    <row r="155" spans="1:17" ht="45.75" customHeight="1" hidden="1">
      <c r="A155" s="31"/>
      <c r="B155" s="32"/>
      <c r="C155" s="33"/>
      <c r="D155" s="34"/>
      <c r="E155" s="34"/>
      <c r="F155" s="35">
        <f>C155+D155+E155</f>
        <v>0</v>
      </c>
      <c r="G155" s="36"/>
      <c r="H155" s="38"/>
      <c r="I155" s="38"/>
      <c r="J155" s="35">
        <f>G155+H155+I155</f>
        <v>0</v>
      </c>
      <c r="K155" s="33"/>
      <c r="L155" s="38"/>
      <c r="M155" s="38"/>
      <c r="N155" s="35">
        <f>K155+L155+M155</f>
        <v>0</v>
      </c>
      <c r="O155" s="39">
        <f>(F155+J155+N155)/3</f>
        <v>0</v>
      </c>
      <c r="P155" s="40" t="e">
        <f>VLOOKUP(#REF!,Digital!#REF!,2,FALSE)</f>
        <v>#REF!</v>
      </c>
      <c r="Q155" s="41"/>
    </row>
    <row r="156" spans="1:17" ht="45.75" customHeight="1" hidden="1">
      <c r="A156" s="31"/>
      <c r="B156" s="32"/>
      <c r="C156" s="33"/>
      <c r="D156" s="34"/>
      <c r="E156" s="34"/>
      <c r="F156" s="35">
        <f>C156+D156+E156</f>
        <v>0</v>
      </c>
      <c r="G156" s="36"/>
      <c r="H156" s="38"/>
      <c r="I156" s="38"/>
      <c r="J156" s="35">
        <f>G156+H156+I156</f>
        <v>0</v>
      </c>
      <c r="K156" s="33"/>
      <c r="L156" s="38"/>
      <c r="M156" s="38"/>
      <c r="N156" s="35">
        <f>K156+L156+M156</f>
        <v>0</v>
      </c>
      <c r="O156" s="39">
        <f>(F156+J156+N156)/3</f>
        <v>0</v>
      </c>
      <c r="P156" s="40" t="e">
        <f>VLOOKUP(#REF!,Digital!#REF!,2,FALSE)</f>
        <v>#REF!</v>
      </c>
      <c r="Q156" s="41"/>
    </row>
    <row r="157" spans="1:17" ht="45.75" customHeight="1" hidden="1">
      <c r="A157" s="31"/>
      <c r="B157" s="32"/>
      <c r="C157" s="33"/>
      <c r="D157" s="34"/>
      <c r="E157" s="34"/>
      <c r="F157" s="35">
        <f>C157+D157+E157</f>
        <v>0</v>
      </c>
      <c r="G157" s="36"/>
      <c r="H157" s="38"/>
      <c r="I157" s="38"/>
      <c r="J157" s="35">
        <f>G157+H157+I157</f>
        <v>0</v>
      </c>
      <c r="K157" s="33"/>
      <c r="L157" s="38"/>
      <c r="M157" s="38"/>
      <c r="N157" s="35">
        <f>K157+L157+M157</f>
        <v>0</v>
      </c>
      <c r="O157" s="39">
        <f>(F157+J157+N157)/3</f>
        <v>0</v>
      </c>
      <c r="P157" s="40" t="e">
        <f>VLOOKUP(#REF!,Digital!#REF!,2,FALSE)</f>
        <v>#REF!</v>
      </c>
      <c r="Q157" s="41"/>
    </row>
    <row r="158" spans="1:17" ht="45.75" customHeight="1" hidden="1">
      <c r="A158" s="31"/>
      <c r="B158" s="32"/>
      <c r="C158" s="33"/>
      <c r="D158" s="34"/>
      <c r="E158" s="34"/>
      <c r="F158" s="35">
        <f>C158+D158+E158</f>
        <v>0</v>
      </c>
      <c r="G158" s="36"/>
      <c r="H158" s="38"/>
      <c r="I158" s="38"/>
      <c r="J158" s="35">
        <f>G158+H158+I158</f>
        <v>0</v>
      </c>
      <c r="K158" s="33"/>
      <c r="L158" s="38"/>
      <c r="M158" s="38"/>
      <c r="N158" s="35">
        <f>K158+L158+M158</f>
        <v>0</v>
      </c>
      <c r="O158" s="39">
        <f>(F158+J158+N158)/3</f>
        <v>0</v>
      </c>
      <c r="P158" s="40" t="e">
        <f>VLOOKUP(#REF!,Digital!#REF!,2,FALSE)</f>
        <v>#REF!</v>
      </c>
      <c r="Q158" s="41"/>
    </row>
    <row r="159" spans="1:17" ht="45.75" customHeight="1" hidden="1">
      <c r="A159" s="31"/>
      <c r="B159" s="32"/>
      <c r="C159" s="33"/>
      <c r="D159" s="34"/>
      <c r="E159" s="34"/>
      <c r="F159" s="35">
        <f t="shared" si="20"/>
        <v>0</v>
      </c>
      <c r="G159" s="36"/>
      <c r="H159" s="38"/>
      <c r="I159" s="38"/>
      <c r="J159" s="35">
        <f t="shared" si="21"/>
        <v>0</v>
      </c>
      <c r="K159" s="33"/>
      <c r="L159" s="38"/>
      <c r="M159" s="38"/>
      <c r="N159" s="35">
        <f t="shared" si="22"/>
        <v>0</v>
      </c>
      <c r="O159" s="39">
        <f t="shared" si="23"/>
        <v>0</v>
      </c>
      <c r="P159" s="40" t="e">
        <f>VLOOKUP(#REF!,Digital!#REF!,2,FALSE)</f>
        <v>#REF!</v>
      </c>
      <c r="Q159" s="41"/>
    </row>
    <row r="160" spans="1:17" ht="45.75" customHeight="1" hidden="1">
      <c r="A160" s="31"/>
      <c r="B160" s="32"/>
      <c r="C160" s="33"/>
      <c r="D160" s="34"/>
      <c r="E160" s="34"/>
      <c r="F160" s="35">
        <f t="shared" si="20"/>
        <v>0</v>
      </c>
      <c r="G160" s="36"/>
      <c r="H160" s="38"/>
      <c r="I160" s="38"/>
      <c r="J160" s="35">
        <f t="shared" si="21"/>
        <v>0</v>
      </c>
      <c r="K160" s="33"/>
      <c r="L160" s="38"/>
      <c r="M160" s="38"/>
      <c r="N160" s="35">
        <f t="shared" si="22"/>
        <v>0</v>
      </c>
      <c r="O160" s="39">
        <f t="shared" si="23"/>
        <v>0</v>
      </c>
      <c r="P160" s="40" t="e">
        <f>VLOOKUP(#REF!,Digital!#REF!,2,FALSE)</f>
        <v>#REF!</v>
      </c>
      <c r="Q160" s="41"/>
    </row>
    <row r="161" spans="1:17" ht="45.75" customHeight="1" hidden="1">
      <c r="A161" s="31"/>
      <c r="B161" s="32"/>
      <c r="C161" s="67"/>
      <c r="D161" s="68"/>
      <c r="E161" s="68"/>
      <c r="F161" s="69">
        <f t="shared" si="20"/>
        <v>0</v>
      </c>
      <c r="G161" s="70"/>
      <c r="H161" s="68"/>
      <c r="I161" s="68"/>
      <c r="J161" s="69">
        <f t="shared" si="21"/>
        <v>0</v>
      </c>
      <c r="K161" s="67"/>
      <c r="L161" s="68"/>
      <c r="M161" s="68"/>
      <c r="N161" s="69">
        <f t="shared" si="22"/>
        <v>0</v>
      </c>
      <c r="O161" s="71">
        <f t="shared" si="23"/>
        <v>0</v>
      </c>
      <c r="P161" s="72" t="e">
        <f>VLOOKUP(#REF!,Digital!#REF!,2,FALSE)</f>
        <v>#REF!</v>
      </c>
      <c r="Q161" s="65"/>
    </row>
    <row r="162" spans="1:2" ht="15.75">
      <c r="A162" s="73"/>
      <c r="B162" s="58"/>
    </row>
    <row r="164" spans="15:16" ht="15.75">
      <c r="O164" s="3"/>
      <c r="P164" s="3"/>
    </row>
    <row r="165" spans="15:16" ht="19.5" customHeight="1">
      <c r="O165" s="3"/>
      <c r="P165" s="3"/>
    </row>
    <row r="166" spans="1:16" ht="15.75">
      <c r="A166" s="74"/>
      <c r="O166" s="3"/>
      <c r="P166" s="3"/>
    </row>
    <row r="167" spans="1:16" ht="15.75">
      <c r="A167" s="74"/>
      <c r="O167" s="3"/>
      <c r="P167" s="3"/>
    </row>
    <row r="168" spans="1:16" ht="15.75">
      <c r="A168" s="74"/>
      <c r="O168" s="3"/>
      <c r="P168" s="3"/>
    </row>
    <row r="169" spans="1:16" ht="15.75">
      <c r="A169" s="74"/>
      <c r="O169" s="3"/>
      <c r="P169" s="3"/>
    </row>
    <row r="170" spans="1:16" ht="15.75">
      <c r="A170" s="75"/>
      <c r="O170" s="3"/>
      <c r="P170" s="3"/>
    </row>
    <row r="171" spans="1:16" ht="15.75">
      <c r="A171" s="74"/>
      <c r="O171" s="3"/>
      <c r="P171" s="3"/>
    </row>
    <row r="172" spans="1:16" ht="15.75">
      <c r="A172" s="74"/>
      <c r="O172" s="3"/>
      <c r="P172" s="3"/>
    </row>
    <row r="173" spans="1:16" ht="15.75">
      <c r="A173" s="74"/>
      <c r="O173" s="3"/>
      <c r="P173" s="3"/>
    </row>
    <row r="174" spans="1:16" ht="15.75">
      <c r="A174" s="74"/>
      <c r="O174" s="3"/>
      <c r="P174" s="3"/>
    </row>
    <row r="175" spans="1:16" ht="15.75">
      <c r="A175" s="74"/>
      <c r="O175" s="3"/>
      <c r="P175" s="3"/>
    </row>
    <row r="176" spans="1:16" ht="15.75">
      <c r="A176" s="74"/>
      <c r="O176" s="3"/>
      <c r="P176" s="3"/>
    </row>
    <row r="177" ht="15.75">
      <c r="A177" s="74"/>
    </row>
    <row r="178" ht="15.75">
      <c r="A178" s="74"/>
    </row>
  </sheetData>
  <sheetProtection/>
  <mergeCells count="8">
    <mergeCell ref="C6:F6"/>
    <mergeCell ref="G6:J6"/>
    <mergeCell ref="K6:N6"/>
    <mergeCell ref="B2:L2"/>
    <mergeCell ref="B3:L3"/>
    <mergeCell ref="C32:F32"/>
    <mergeCell ref="G32:J32"/>
    <mergeCell ref="K32:N32"/>
  </mergeCells>
  <dataValidations count="1">
    <dataValidation showInputMessage="1" showErrorMessage="1" prompt="Select Name" sqref="B106:B161 B60:B102 B35:B56 B11:B30"/>
  </dataValidations>
  <printOptions/>
  <pageMargins left="0.39375" right="0.39375" top="0.39375" bottom="0.39375" header="0.5118055555555555" footer="0.39375"/>
  <pageSetup fitToHeight="2" horizontalDpi="300" verticalDpi="300" orientation="landscape" scale="47" r:id="rId1"/>
  <headerFooter alignWithMargins="0">
    <oddFooter>&amp;CPage &amp;P of &amp;N</oddFooter>
  </headerFooter>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 Barnhill</cp:lastModifiedBy>
  <cp:lastPrinted>2021-01-06T00:56:33Z</cp:lastPrinted>
  <dcterms:created xsi:type="dcterms:W3CDTF">2010-02-24T03:32:59Z</dcterms:created>
  <dcterms:modified xsi:type="dcterms:W3CDTF">2021-01-06T01:03:38Z</dcterms:modified>
  <cp:category/>
  <cp:version/>
  <cp:contentType/>
  <cp:contentStatus/>
</cp:coreProperties>
</file>